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6515" windowHeight="7755"/>
  </bookViews>
  <sheets>
    <sheet name="Tasa de Mortalidad" sheetId="4" r:id="rId1"/>
  </sheets>
  <externalReferences>
    <externalReference r:id="rId2"/>
    <externalReference r:id="rId3"/>
  </externalReferences>
  <definedNames>
    <definedName name="Consulta4">#REF!</definedName>
  </definedNames>
  <calcPr calcId="145621"/>
</workbook>
</file>

<file path=xl/calcChain.xml><?xml version="1.0" encoding="utf-8"?>
<calcChain xmlns="http://schemas.openxmlformats.org/spreadsheetml/2006/main">
  <c r="E9" i="4" l="1"/>
  <c r="E5" i="4"/>
  <c r="E6" i="4"/>
  <c r="E7" i="4"/>
  <c r="E8" i="4"/>
  <c r="E4" i="4"/>
  <c r="D9" i="4"/>
  <c r="D8" i="4"/>
  <c r="D7" i="4"/>
  <c r="D6" i="4"/>
  <c r="D5" i="4"/>
  <c r="D4" i="4"/>
  <c r="D3" i="4"/>
</calcChain>
</file>

<file path=xl/comments1.xml><?xml version="1.0" encoding="utf-8"?>
<comments xmlns="http://schemas.openxmlformats.org/spreadsheetml/2006/main">
  <authors>
    <author>Full name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 xml:space="preserve">Dato 2010: </t>
        </r>
        <r>
          <rPr>
            <sz val="9"/>
            <color indexed="81"/>
            <rFont val="Tahoma"/>
            <family val="2"/>
          </rPr>
          <t>Boletín SM 2013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 xml:space="preserve">Datos 2011-2016: </t>
        </r>
        <r>
          <rPr>
            <sz val="9"/>
            <color indexed="81"/>
            <rFont val="Tahoma"/>
            <family val="2"/>
          </rPr>
          <t xml:space="preserve">Entregados por el Observatorio de la SM
</t>
        </r>
      </text>
    </comment>
  </commentList>
</comments>
</file>

<file path=xl/sharedStrings.xml><?xml version="1.0" encoding="utf-8"?>
<sst xmlns="http://schemas.openxmlformats.org/spreadsheetml/2006/main" count="5" uniqueCount="5">
  <si>
    <t>Año</t>
  </si>
  <si>
    <t>Eventos</t>
  </si>
  <si>
    <t>Población</t>
  </si>
  <si>
    <t>Tasa de Mortalidad</t>
  </si>
  <si>
    <t>Tasa de 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</si>
</sst>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2"/>
    <xf numFmtId="3" fontId="3" fillId="0" borderId="1" xfId="2" applyNumberFormat="1" applyFont="1" applyFill="1" applyBorder="1" applyAlignment="1"/>
    <xf numFmtId="3" fontId="2" fillId="0" borderId="1" xfId="2" applyNumberFormat="1" applyFont="1" applyFill="1" applyBorder="1" applyAlignment="1">
      <alignment horizontal="right"/>
    </xf>
    <xf numFmtId="0" fontId="2" fillId="0" borderId="1" xfId="2" applyFill="1" applyBorder="1" applyAlignment="1">
      <alignment horizontal="center" vertical="center" wrapText="1"/>
    </xf>
    <xf numFmtId="165" fontId="0" fillId="0" borderId="0" xfId="3" applyNumberFormat="1" applyFont="1"/>
    <xf numFmtId="0" fontId="4" fillId="0" borderId="0" xfId="2" applyFont="1" applyAlignment="1">
      <alignment horizontal="center"/>
    </xf>
    <xf numFmtId="0" fontId="4" fillId="0" borderId="0" xfId="2" applyFont="1"/>
    <xf numFmtId="0" fontId="2" fillId="0" borderId="1" xfId="2" applyFill="1" applyBorder="1" applyAlignment="1">
      <alignment horizontal="center" vertical="center"/>
    </xf>
    <xf numFmtId="0" fontId="2" fillId="0" borderId="1" xfId="2" applyFill="1" applyBorder="1"/>
    <xf numFmtId="0" fontId="2" fillId="0" borderId="1" xfId="2" applyFill="1" applyBorder="1" applyAlignment="1">
      <alignment horizontal="center"/>
    </xf>
    <xf numFmtId="164" fontId="2" fillId="0" borderId="1" xfId="2" applyNumberForma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8772843811786"/>
          <c:y val="7.6705857419271273E-2"/>
          <c:w val="0.82098367176420972"/>
          <c:h val="0.69195303127628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'Tasa de Mortalidad'!$D$2</c:f>
              <c:strCache>
                <c:ptCount val="1"/>
                <c:pt idx="0">
                  <c:v>Tasa de Mortalidad</c:v>
                </c:pt>
              </c:strCache>
            </c:strRef>
          </c:tx>
          <c:spPr>
            <a:ln w="25400" cap="flat" cmpd="dbl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rgbClr val="FF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283027837969163E-2"/>
                  <c:y val="7.4766379593422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735856531640972E-2"/>
                  <c:y val="-6.23053163278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157237687760646E-2"/>
                  <c:y val="7.4766379593422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'Tasa de Mortalidad'!$A$3:$A$9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xVal>
          <c:yVal>
            <c:numRef>
              <c:f>'Tasa de Mortalidad'!$D$3:$D$9</c:f>
              <c:numCache>
                <c:formatCode>0.0</c:formatCode>
                <c:ptCount val="7"/>
                <c:pt idx="0">
                  <c:v>13.587755516628739</c:v>
                </c:pt>
                <c:pt idx="1">
                  <c:v>11.10301883151301</c:v>
                </c:pt>
                <c:pt idx="2">
                  <c:v>12.202280693420748</c:v>
                </c:pt>
                <c:pt idx="3">
                  <c:v>10.691111375514941</c:v>
                </c:pt>
                <c:pt idx="4">
                  <c:v>11.003380340797721</c:v>
                </c:pt>
                <c:pt idx="5">
                  <c:v>13.503129561262222</c:v>
                </c:pt>
                <c:pt idx="6">
                  <c:v>13.403342484628956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82304"/>
        <c:axId val="226883840"/>
      </c:scatterChart>
      <c:valAx>
        <c:axId val="226882304"/>
        <c:scaling>
          <c:orientation val="minMax"/>
          <c:max val="2016"/>
          <c:min val="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26883840"/>
        <c:crossesAt val="10"/>
        <c:crossBetween val="midCat"/>
      </c:valAx>
      <c:valAx>
        <c:axId val="226883840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Víctimas fatales por 100.000 hab</a:t>
                </a:r>
              </a:p>
            </c:rich>
          </c:tx>
          <c:layout>
            <c:manualLayout>
              <c:xMode val="edge"/>
              <c:yMode val="edge"/>
              <c:x val="6.596742751793741E-3"/>
              <c:y val="0.141145253479612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226882304"/>
        <c:crosses val="autoZero"/>
        <c:crossBetween val="midCat"/>
      </c:valAx>
      <c:spPr>
        <a:effectLst/>
      </c:spPr>
    </c:plotArea>
    <c:legend>
      <c:legendPos val="t"/>
      <c:layout>
        <c:manualLayout>
          <c:xMode val="edge"/>
          <c:yMode val="edge"/>
          <c:x val="0.33860017602142845"/>
          <c:y val="0.89397891888992531"/>
          <c:w val="0.33789385594913385"/>
          <c:h val="8.637294797044893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76200</xdr:rowOff>
    </xdr:from>
    <xdr:to>
      <xdr:col>13</xdr:col>
      <xdr:colOff>104774</xdr:colOff>
      <xdr:row>19</xdr:row>
      <xdr:rowOff>28574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revisados%20y%20Validados%20(1Julio17)/accidentalidad/Accidentalidad25may2017/Parque%20automotor%20II%20semestr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revisados%20y%20Validados%20(1Julio17)/accidentalidad/Accidentalidad25may2017/Copia%20de%20INFORMACI&#211;N%20DAPM-PIMU%202010-2016%2018abri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accidentalidad"/>
      <sheetName val="Hoja1"/>
    </sheetNames>
    <sheetDataSet>
      <sheetData sheetId="0">
        <row r="2">
          <cell r="D2" t="str">
            <v>Tasa</v>
          </cell>
        </row>
        <row r="4">
          <cell r="A4">
            <v>2011</v>
          </cell>
          <cell r="D4">
            <v>1052.8481666580749</v>
          </cell>
        </row>
        <row r="5">
          <cell r="A5">
            <v>2012</v>
          </cell>
          <cell r="D5">
            <v>1100.2099228075008</v>
          </cell>
        </row>
        <row r="6">
          <cell r="A6">
            <v>2013</v>
          </cell>
          <cell r="D6">
            <v>1024.794756527182</v>
          </cell>
        </row>
        <row r="7">
          <cell r="A7">
            <v>2014</v>
          </cell>
          <cell r="D7">
            <v>814.29279398004212</v>
          </cell>
        </row>
        <row r="8">
          <cell r="A8">
            <v>2015</v>
          </cell>
          <cell r="D8">
            <v>731.06787390271256</v>
          </cell>
        </row>
        <row r="9">
          <cell r="A9">
            <v>2016</v>
          </cell>
          <cell r="D9">
            <v>697.26609392778471</v>
          </cell>
        </row>
        <row r="13">
          <cell r="D13" t="str">
            <v>Tasa de Morbilidad</v>
          </cell>
        </row>
        <row r="15">
          <cell r="A15">
            <v>2011</v>
          </cell>
          <cell r="D15">
            <v>631.85870262987339</v>
          </cell>
        </row>
        <row r="16">
          <cell r="A16">
            <v>2012</v>
          </cell>
          <cell r="D16">
            <v>690.91056469104478</v>
          </cell>
        </row>
        <row r="17">
          <cell r="A17">
            <v>2013</v>
          </cell>
          <cell r="D17">
            <v>687.76609227808615</v>
          </cell>
        </row>
        <row r="18">
          <cell r="A18">
            <v>2014</v>
          </cell>
          <cell r="D18">
            <v>503.59657001604444</v>
          </cell>
        </row>
        <row r="19">
          <cell r="A19">
            <v>2015</v>
          </cell>
          <cell r="D19">
            <v>397.79375741880926</v>
          </cell>
        </row>
        <row r="20">
          <cell r="A20">
            <v>2016</v>
          </cell>
          <cell r="D20">
            <v>340.30293224213699</v>
          </cell>
        </row>
        <row r="25">
          <cell r="D25" t="str">
            <v>Tasa de Morbilidad</v>
          </cell>
        </row>
        <row r="27">
          <cell r="A27">
            <v>2011</v>
          </cell>
          <cell r="D27">
            <v>796.68566075959632</v>
          </cell>
        </row>
        <row r="28">
          <cell r="A28">
            <v>2012</v>
          </cell>
          <cell r="D28">
            <v>886.93148811606807</v>
          </cell>
        </row>
        <row r="29">
          <cell r="A29">
            <v>2013</v>
          </cell>
          <cell r="D29">
            <v>902.40739686957374</v>
          </cell>
        </row>
        <row r="30">
          <cell r="A30">
            <v>2014</v>
          </cell>
          <cell r="D30">
            <v>703.06482526376124</v>
          </cell>
        </row>
        <row r="31">
          <cell r="A31">
            <v>2015</v>
          </cell>
          <cell r="D31">
            <v>576.54143498601786</v>
          </cell>
        </row>
        <row r="32">
          <cell r="A32">
            <v>2016</v>
          </cell>
          <cell r="D32">
            <v>517.21870204703691</v>
          </cell>
        </row>
        <row r="38">
          <cell r="D38" t="str">
            <v>Tasa de Mortalidad</v>
          </cell>
        </row>
        <row r="40">
          <cell r="A40">
            <v>2011</v>
          </cell>
          <cell r="B40">
            <v>252</v>
          </cell>
          <cell r="D40">
            <v>11.10301883151301</v>
          </cell>
        </row>
        <row r="41">
          <cell r="A41">
            <v>2012</v>
          </cell>
          <cell r="B41">
            <v>280</v>
          </cell>
          <cell r="D41">
            <v>12.202280693420748</v>
          </cell>
        </row>
        <row r="42">
          <cell r="A42">
            <v>2013</v>
          </cell>
          <cell r="B42">
            <v>248</v>
          </cell>
          <cell r="D42">
            <v>10.691111375514941</v>
          </cell>
        </row>
        <row r="43">
          <cell r="A43">
            <v>2014</v>
          </cell>
          <cell r="B43">
            <v>258</v>
          </cell>
          <cell r="D43">
            <v>11.003380340797721</v>
          </cell>
        </row>
        <row r="44">
          <cell r="A44">
            <v>2015</v>
          </cell>
          <cell r="B44">
            <v>320</v>
          </cell>
          <cell r="D44">
            <v>13.503129561262222</v>
          </cell>
        </row>
        <row r="45">
          <cell r="A45">
            <v>2016</v>
          </cell>
          <cell r="B45">
            <v>321</v>
          </cell>
          <cell r="D45">
            <v>13.403342484628956</v>
          </cell>
        </row>
        <row r="52">
          <cell r="C52" t="str">
            <v>Homicidios por Accidentes de Tránsito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O_ACCID_TTO_MES_2010_2016"/>
      <sheetName val="NRO_ACCIDTTO_MES_2010_2016 (D)"/>
      <sheetName val="NRO_ACCIDTTO_MES_2010_2016 (H)"/>
      <sheetName val="NRO_ACCIDTTO_MES_2010_2016 (M)"/>
      <sheetName val="NRO_VICT_HERIDOS_2010_2016"/>
      <sheetName val="HERIDOS POR CONDICIÓN"/>
      <sheetName val="NRO_VICT_MUERTOS_2010_2016"/>
      <sheetName val="MUERTOS POR CONDICIÓN"/>
      <sheetName val="PA_ACTIVO_DIC_2016"/>
      <sheetName val="CONTRAVENCIONES 2015_2016"/>
    </sheetNames>
    <sheetDataSet>
      <sheetData sheetId="0">
        <row r="4">
          <cell r="K4">
            <v>2011</v>
          </cell>
        </row>
        <row r="5">
          <cell r="K5">
            <v>2012</v>
          </cell>
        </row>
        <row r="6">
          <cell r="K6">
            <v>2013</v>
          </cell>
        </row>
        <row r="7">
          <cell r="K7">
            <v>2014</v>
          </cell>
        </row>
        <row r="8">
          <cell r="K8">
            <v>2015</v>
          </cell>
        </row>
        <row r="9">
          <cell r="K9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C12" sqref="C12"/>
    </sheetView>
  </sheetViews>
  <sheetFormatPr baseColWidth="10" defaultRowHeight="12.75" x14ac:dyDescent="0.2"/>
  <cols>
    <col min="1" max="1" width="10.42578125" style="1" customWidth="1"/>
    <col min="2" max="2" width="9.42578125" style="1" customWidth="1"/>
    <col min="3" max="3" width="11.42578125" style="1"/>
    <col min="4" max="4" width="10.85546875" style="1" customWidth="1"/>
    <col min="5" max="5" width="12.140625" style="1" bestFit="1" customWidth="1"/>
    <col min="6" max="16384" width="11.42578125" style="1"/>
  </cols>
  <sheetData>
    <row r="2" spans="1:5" ht="25.5" x14ac:dyDescent="0.2">
      <c r="A2" s="8" t="s">
        <v>0</v>
      </c>
      <c r="B2" s="8" t="s">
        <v>1</v>
      </c>
      <c r="C2" s="8" t="s">
        <v>2</v>
      </c>
      <c r="D2" s="4" t="s">
        <v>3</v>
      </c>
      <c r="E2" s="4" t="s">
        <v>4</v>
      </c>
    </row>
    <row r="3" spans="1:5" x14ac:dyDescent="0.2">
      <c r="A3" s="10">
        <v>2010</v>
      </c>
      <c r="B3" s="9">
        <v>305</v>
      </c>
      <c r="C3" s="2">
        <v>2244668</v>
      </c>
      <c r="D3" s="11">
        <f>B3/C3*100000</f>
        <v>13.587755516628739</v>
      </c>
      <c r="E3" s="11"/>
    </row>
    <row r="4" spans="1:5" x14ac:dyDescent="0.2">
      <c r="A4" s="10">
        <v>2011</v>
      </c>
      <c r="B4" s="9">
        <v>252</v>
      </c>
      <c r="C4" s="2">
        <v>2269653</v>
      </c>
      <c r="D4" s="11">
        <f>B4/C4*100000</f>
        <v>11.10301883151301</v>
      </c>
      <c r="E4" s="12">
        <f>+D4/D3-1</f>
        <v>-0.18286586641001157</v>
      </c>
    </row>
    <row r="5" spans="1:5" x14ac:dyDescent="0.2">
      <c r="A5" s="10">
        <v>2012</v>
      </c>
      <c r="B5" s="9">
        <v>280</v>
      </c>
      <c r="C5" s="2">
        <v>2294653</v>
      </c>
      <c r="D5" s="11">
        <f t="shared" ref="D5:D9" si="0">B5/C5*100000</f>
        <v>12.202280693420748</v>
      </c>
      <c r="E5" s="12">
        <f t="shared" ref="E5:E10" si="1">+D5/D4-1</f>
        <v>9.9005673915257386E-2</v>
      </c>
    </row>
    <row r="6" spans="1:5" x14ac:dyDescent="0.2">
      <c r="A6" s="10">
        <v>2013</v>
      </c>
      <c r="B6" s="9">
        <v>248</v>
      </c>
      <c r="C6" s="2">
        <v>2319684</v>
      </c>
      <c r="D6" s="11">
        <f t="shared" si="0"/>
        <v>10.691111375514941</v>
      </c>
      <c r="E6" s="12">
        <f t="shared" si="1"/>
        <v>-0.12384318603001832</v>
      </c>
    </row>
    <row r="7" spans="1:5" x14ac:dyDescent="0.2">
      <c r="A7" s="10">
        <v>2014</v>
      </c>
      <c r="B7" s="9">
        <v>258</v>
      </c>
      <c r="C7" s="2">
        <v>2344734</v>
      </c>
      <c r="D7" s="11">
        <f t="shared" si="0"/>
        <v>11.003380340797721</v>
      </c>
      <c r="E7" s="12">
        <f t="shared" si="1"/>
        <v>2.9208279131573311E-2</v>
      </c>
    </row>
    <row r="8" spans="1:5" x14ac:dyDescent="0.2">
      <c r="A8" s="10">
        <v>2015</v>
      </c>
      <c r="B8" s="9">
        <v>320</v>
      </c>
      <c r="C8" s="2">
        <v>2369821</v>
      </c>
      <c r="D8" s="11">
        <f t="shared" si="0"/>
        <v>13.503129561262222</v>
      </c>
      <c r="E8" s="12">
        <f t="shared" si="1"/>
        <v>0.22718011584095388</v>
      </c>
    </row>
    <row r="9" spans="1:5" x14ac:dyDescent="0.2">
      <c r="A9" s="10">
        <v>2016</v>
      </c>
      <c r="B9" s="9">
        <v>321</v>
      </c>
      <c r="C9" s="3">
        <v>2394925</v>
      </c>
      <c r="D9" s="11">
        <f t="shared" si="0"/>
        <v>13.403342484628956</v>
      </c>
      <c r="E9" s="12">
        <f t="shared" si="1"/>
        <v>-7.3899221791913217E-3</v>
      </c>
    </row>
    <row r="10" spans="1:5" ht="15" x14ac:dyDescent="0.25">
      <c r="B10" s="5"/>
    </row>
    <row r="12" spans="1:5" x14ac:dyDescent="0.2">
      <c r="B12" s="6"/>
    </row>
    <row r="13" spans="1:5" x14ac:dyDescent="0.2">
      <c r="B13" s="7"/>
    </row>
    <row r="14" spans="1:5" x14ac:dyDescent="0.2">
      <c r="B14" s="7"/>
    </row>
    <row r="15" spans="1:5" x14ac:dyDescent="0.2">
      <c r="B15" s="7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de Mortalidad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2017-11-22T15:26:56Z</dcterms:created>
  <dcterms:modified xsi:type="dcterms:W3CDTF">2017-11-22T16:23:06Z</dcterms:modified>
</cp:coreProperties>
</file>