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470" activeTab="1"/>
  </bookViews>
  <sheets>
    <sheet name="Viajes realizados año" sheetId="1" r:id="rId1"/>
    <sheet name="Viajes mes" sheetId="2" r:id="rId2"/>
    <sheet name="Viajes Día mayor demanda" sheetId="3" r:id="rId3"/>
  </sheets>
  <definedNames>
    <definedName name="_1Excel_BuiltIn__FilterDatabase_1_1_1">#REF!</definedName>
    <definedName name="Excel_BuiltIn__FilterDatabase_1">#REF!</definedName>
    <definedName name="Excel_BuiltIn__FilterDatabase_1_1">#REF!</definedName>
    <definedName name="Excel_BuiltIn__FilterDatabase_1_1_1">"$#REF!.$B$8:$S$105"</definedName>
    <definedName name="Excel_BuiltIn__FilterDatabase_2">"$#REF!.$B$1:$G$41"</definedName>
    <definedName name="Excel_BuiltIn__FilterDatabase_2_1">"$#REF!.$B$1:$G$41"</definedName>
    <definedName name="Excel_BuiltIn__FilterDatabase_4">"$#REF!.$B$1:$B$54"</definedName>
    <definedName name="Excel_BuiltIn_Print_Area_1">#REF!</definedName>
    <definedName name="info">#REF!</definedName>
    <definedName name="info5">#REF!</definedName>
    <definedName name="PRUEBA">#REF!</definedName>
    <definedName name="RRR">#REF!</definedName>
  </definedNames>
  <calcPr calcId="145621"/>
</workbook>
</file>

<file path=xl/calcChain.xml><?xml version="1.0" encoding="utf-8"?>
<calcChain xmlns="http://schemas.openxmlformats.org/spreadsheetml/2006/main">
  <c r="B17" i="1" l="1"/>
  <c r="C4" i="1" l="1"/>
  <c r="C5" i="1"/>
  <c r="C6" i="1"/>
  <c r="C7" i="1"/>
  <c r="C8" i="1"/>
  <c r="C9" i="1"/>
  <c r="C10" i="1"/>
  <c r="C11" i="1"/>
  <c r="C3" i="1"/>
  <c r="B9" i="1" l="1"/>
  <c r="B10" i="1"/>
  <c r="B11" i="1"/>
</calcChain>
</file>

<file path=xl/sharedStrings.xml><?xml version="1.0" encoding="utf-8"?>
<sst xmlns="http://schemas.openxmlformats.org/spreadsheetml/2006/main" count="67" uniqueCount="19">
  <si>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</si>
  <si>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</si>
  <si>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</si>
  <si>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</si>
  <si>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</si>
  <si>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</si>
  <si>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</si>
  <si>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</si>
  <si>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</si>
  <si>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</si>
  <si>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</si>
  <si>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</si>
  <si>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Viajes realizados día de mayor demanda</t>
  </si>
  <si>
    <t>Viajes realizados mensualmente</t>
  </si>
  <si>
    <t>Viajes realizados por año</t>
  </si>
  <si>
    <t>Año</t>
  </si>
  <si>
    <t>Fuente: Metro Cali S.A.</t>
  </si>
  <si>
    <t>Corresponde a la sumatoria de los usos/pagos reportados diariamente.</t>
  </si>
  <si>
    <t>Promedio 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</si>
</sst>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[$-F400]h:mm:ss\ AM/PM"/>
    <numFmt numFmtId="168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Verdana"/>
      <family val="2"/>
    </font>
    <font>
      <sz val="1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6" fillId="17" borderId="0" applyNumberFormat="0" applyBorder="0" applyAlignment="0" applyProtection="0"/>
    <xf numFmtId="0" fontId="7" fillId="29" borderId="3" applyNumberFormat="0" applyAlignment="0" applyProtection="0"/>
    <xf numFmtId="0" fontId="8" fillId="3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4" borderId="0" applyNumberFormat="0" applyBorder="0" applyAlignment="0" applyProtection="0"/>
    <xf numFmtId="0" fontId="11" fillId="20" borderId="3" applyNumberFormat="0" applyAlignment="0" applyProtection="0"/>
    <xf numFmtId="0" fontId="4" fillId="0" borderId="0"/>
    <xf numFmtId="0" fontId="12" fillId="16" borderId="0" applyNumberFormat="0" applyBorder="0" applyAlignment="0" applyProtection="0"/>
    <xf numFmtId="41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35" borderId="0" applyNumberFormat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8" fillId="0" borderId="0"/>
    <xf numFmtId="0" fontId="1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167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36" borderId="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29" borderId="7" applyNumberFormat="0" applyAlignment="0" applyProtection="0"/>
    <xf numFmtId="0" fontId="18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0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</cellStyleXfs>
  <cellXfs count="18">
    <xf numFmtId="0" fontId="0" fillId="0" borderId="0" xfId="0"/>
    <xf numFmtId="0" fontId="2" fillId="0" borderId="0" xfId="0" applyFont="1"/>
    <xf numFmtId="9" fontId="2" fillId="0" borderId="0" xfId="2" applyFont="1"/>
    <xf numFmtId="164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0" xfId="0" applyNumberFormat="1" applyFont="1"/>
    <xf numFmtId="164" fontId="2" fillId="0" borderId="0" xfId="1" applyNumberFormat="1" applyFont="1" applyBorder="1"/>
    <xf numFmtId="0" fontId="2" fillId="0" borderId="0" xfId="0" applyFont="1" applyBorder="1" applyAlignment="1">
      <alignment vertical="center"/>
    </xf>
    <xf numFmtId="164" fontId="2" fillId="0" borderId="0" xfId="1" applyNumberFormat="1" applyFont="1"/>
    <xf numFmtId="164" fontId="2" fillId="0" borderId="2" xfId="1" applyNumberFormat="1" applyFont="1" applyBorder="1"/>
    <xf numFmtId="0" fontId="2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68" fontId="2" fillId="0" borderId="0" xfId="2" applyNumberFormat="1" applyFont="1"/>
  </cellXfs>
  <cellStyles count="917">
    <cellStyle name="20% - Énfasis1 10" xfId="3"/>
    <cellStyle name="20% - Énfasis1 11" xfId="4"/>
    <cellStyle name="20% - Énfasis1 12" xfId="5"/>
    <cellStyle name="20% - Énfasis1 13" xfId="6"/>
    <cellStyle name="20% - Énfasis1 14" xfId="7"/>
    <cellStyle name="20% - Énfasis1 15" xfId="8"/>
    <cellStyle name="20% - Énfasis1 16" xfId="9"/>
    <cellStyle name="20% - Énfasis1 17" xfId="10"/>
    <cellStyle name="20% - Énfasis1 18" xfId="11"/>
    <cellStyle name="20% - Énfasis1 19" xfId="12"/>
    <cellStyle name="20% - Énfasis1 2" xfId="13"/>
    <cellStyle name="20% - Énfasis1 2 2" xfId="14"/>
    <cellStyle name="20% - Énfasis1 20" xfId="15"/>
    <cellStyle name="20% - Énfasis1 21" xfId="16"/>
    <cellStyle name="20% - Énfasis1 22" xfId="17"/>
    <cellStyle name="20% - Énfasis1 23" xfId="18"/>
    <cellStyle name="20% - Énfasis1 24" xfId="19"/>
    <cellStyle name="20% - Énfasis1 25" xfId="20"/>
    <cellStyle name="20% - Énfasis1 26" xfId="21"/>
    <cellStyle name="20% - Énfasis1 27" xfId="22"/>
    <cellStyle name="20% - Énfasis1 28" xfId="23"/>
    <cellStyle name="20% - Énfasis1 29" xfId="24"/>
    <cellStyle name="20% - Énfasis1 3" xfId="25"/>
    <cellStyle name="20% - Énfasis1 30" xfId="26"/>
    <cellStyle name="20% - Énfasis1 31" xfId="27"/>
    <cellStyle name="20% - Énfasis1 32" xfId="28"/>
    <cellStyle name="20% - Énfasis1 33" xfId="29"/>
    <cellStyle name="20% - Énfasis1 34" xfId="30"/>
    <cellStyle name="20% - Énfasis1 35" xfId="31"/>
    <cellStyle name="20% - Énfasis1 36" xfId="32"/>
    <cellStyle name="20% - Énfasis1 37" xfId="33"/>
    <cellStyle name="20% - Énfasis1 38" xfId="34"/>
    <cellStyle name="20% - Énfasis1 4" xfId="35"/>
    <cellStyle name="20% - Énfasis1 5" xfId="36"/>
    <cellStyle name="20% - Énfasis1 6" xfId="37"/>
    <cellStyle name="20% - Énfasis1 7" xfId="38"/>
    <cellStyle name="20% - Énfasis1 8" xfId="39"/>
    <cellStyle name="20% - Énfasis1 9" xfId="40"/>
    <cellStyle name="20% - Énfasis2 10" xfId="41"/>
    <cellStyle name="20% - Énfasis2 11" xfId="42"/>
    <cellStyle name="20% - Énfasis2 12" xfId="43"/>
    <cellStyle name="20% - Énfasis2 13" xfId="44"/>
    <cellStyle name="20% - Énfasis2 14" xfId="45"/>
    <cellStyle name="20% - Énfasis2 15" xfId="46"/>
    <cellStyle name="20% - Énfasis2 16" xfId="47"/>
    <cellStyle name="20% - Énfasis2 17" xfId="48"/>
    <cellStyle name="20% - Énfasis2 18" xfId="49"/>
    <cellStyle name="20% - Énfasis2 19" xfId="50"/>
    <cellStyle name="20% - Énfasis2 2" xfId="51"/>
    <cellStyle name="20% - Énfasis2 2 2" xfId="52"/>
    <cellStyle name="20% - Énfasis2 20" xfId="53"/>
    <cellStyle name="20% - Énfasis2 21" xfId="54"/>
    <cellStyle name="20% - Énfasis2 22" xfId="55"/>
    <cellStyle name="20% - Énfasis2 23" xfId="56"/>
    <cellStyle name="20% - Énfasis2 24" xfId="57"/>
    <cellStyle name="20% - Énfasis2 25" xfId="58"/>
    <cellStyle name="20% - Énfasis2 26" xfId="59"/>
    <cellStyle name="20% - Énfasis2 27" xfId="60"/>
    <cellStyle name="20% - Énfasis2 28" xfId="61"/>
    <cellStyle name="20% - Énfasis2 29" xfId="62"/>
    <cellStyle name="20% - Énfasis2 3" xfId="63"/>
    <cellStyle name="20% - Énfasis2 30" xfId="64"/>
    <cellStyle name="20% - Énfasis2 31" xfId="65"/>
    <cellStyle name="20% - Énfasis2 32" xfId="66"/>
    <cellStyle name="20% - Énfasis2 33" xfId="67"/>
    <cellStyle name="20% - Énfasis2 34" xfId="68"/>
    <cellStyle name="20% - Énfasis2 35" xfId="69"/>
    <cellStyle name="20% - Énfasis2 36" xfId="70"/>
    <cellStyle name="20% - Énfasis2 37" xfId="71"/>
    <cellStyle name="20% - Énfasis2 38" xfId="72"/>
    <cellStyle name="20% - Énfasis2 4" xfId="73"/>
    <cellStyle name="20% - Énfasis2 5" xfId="74"/>
    <cellStyle name="20% - Énfasis2 6" xfId="75"/>
    <cellStyle name="20% - Énfasis2 7" xfId="76"/>
    <cellStyle name="20% - Énfasis2 8" xfId="77"/>
    <cellStyle name="20% - Énfasis2 9" xfId="78"/>
    <cellStyle name="20% - Énfasis3 10" xfId="79"/>
    <cellStyle name="20% - Énfasis3 11" xfId="80"/>
    <cellStyle name="20% - Énfasis3 12" xfId="81"/>
    <cellStyle name="20% - Énfasis3 13" xfId="82"/>
    <cellStyle name="20% - Énfasis3 14" xfId="83"/>
    <cellStyle name="20% - Énfasis3 15" xfId="84"/>
    <cellStyle name="20% - Énfasis3 16" xfId="85"/>
    <cellStyle name="20% - Énfasis3 17" xfId="86"/>
    <cellStyle name="20% - Énfasis3 18" xfId="87"/>
    <cellStyle name="20% - Énfasis3 19" xfId="88"/>
    <cellStyle name="20% - Énfasis3 2" xfId="89"/>
    <cellStyle name="20% - Énfasis3 2 2" xfId="90"/>
    <cellStyle name="20% - Énfasis3 20" xfId="91"/>
    <cellStyle name="20% - Énfasis3 21" xfId="92"/>
    <cellStyle name="20% - Énfasis3 22" xfId="93"/>
    <cellStyle name="20% - Énfasis3 23" xfId="94"/>
    <cellStyle name="20% - Énfasis3 24" xfId="95"/>
    <cellStyle name="20% - Énfasis3 25" xfId="96"/>
    <cellStyle name="20% - Énfasis3 26" xfId="97"/>
    <cellStyle name="20% - Énfasis3 27" xfId="98"/>
    <cellStyle name="20% - Énfasis3 28" xfId="99"/>
    <cellStyle name="20% - Énfasis3 29" xfId="100"/>
    <cellStyle name="20% - Énfasis3 3" xfId="101"/>
    <cellStyle name="20% - Énfasis3 30" xfId="102"/>
    <cellStyle name="20% - Énfasis3 31" xfId="103"/>
    <cellStyle name="20% - Énfasis3 32" xfId="104"/>
    <cellStyle name="20% - Énfasis3 33" xfId="105"/>
    <cellStyle name="20% - Énfasis3 34" xfId="106"/>
    <cellStyle name="20% - Énfasis3 35" xfId="107"/>
    <cellStyle name="20% - Énfasis3 36" xfId="108"/>
    <cellStyle name="20% - Énfasis3 37" xfId="109"/>
    <cellStyle name="20% - Énfasis3 38" xfId="110"/>
    <cellStyle name="20% - Énfasis3 4" xfId="111"/>
    <cellStyle name="20% - Énfasis3 5" xfId="112"/>
    <cellStyle name="20% - Énfasis3 6" xfId="113"/>
    <cellStyle name="20% - Énfasis3 7" xfId="114"/>
    <cellStyle name="20% - Énfasis3 8" xfId="115"/>
    <cellStyle name="20% - Énfasis3 9" xfId="116"/>
    <cellStyle name="20% - Énfasis4 10" xfId="117"/>
    <cellStyle name="20% - Énfasis4 11" xfId="118"/>
    <cellStyle name="20% - Énfasis4 12" xfId="119"/>
    <cellStyle name="20% - Énfasis4 13" xfId="120"/>
    <cellStyle name="20% - Énfasis4 14" xfId="121"/>
    <cellStyle name="20% - Énfasis4 15" xfId="122"/>
    <cellStyle name="20% - Énfasis4 16" xfId="123"/>
    <cellStyle name="20% - Énfasis4 17" xfId="124"/>
    <cellStyle name="20% - Énfasis4 18" xfId="125"/>
    <cellStyle name="20% - Énfasis4 19" xfId="126"/>
    <cellStyle name="20% - Énfasis4 2" xfId="127"/>
    <cellStyle name="20% - Énfasis4 2 2" xfId="128"/>
    <cellStyle name="20% - Énfasis4 20" xfId="129"/>
    <cellStyle name="20% - Énfasis4 21" xfId="130"/>
    <cellStyle name="20% - Énfasis4 22" xfId="131"/>
    <cellStyle name="20% - Énfasis4 23" xfId="132"/>
    <cellStyle name="20% - Énfasis4 24" xfId="133"/>
    <cellStyle name="20% - Énfasis4 25" xfId="134"/>
    <cellStyle name="20% - Énfasis4 26" xfId="135"/>
    <cellStyle name="20% - Énfasis4 27" xfId="136"/>
    <cellStyle name="20% - Énfasis4 28" xfId="137"/>
    <cellStyle name="20% - Énfasis4 29" xfId="138"/>
    <cellStyle name="20% - Énfasis4 3" xfId="139"/>
    <cellStyle name="20% - Énfasis4 30" xfId="140"/>
    <cellStyle name="20% - Énfasis4 31" xfId="141"/>
    <cellStyle name="20% - Énfasis4 32" xfId="142"/>
    <cellStyle name="20% - Énfasis4 33" xfId="143"/>
    <cellStyle name="20% - Énfasis4 34" xfId="144"/>
    <cellStyle name="20% - Énfasis4 35" xfId="145"/>
    <cellStyle name="20% - Énfasis4 36" xfId="146"/>
    <cellStyle name="20% - Énfasis4 37" xfId="147"/>
    <cellStyle name="20% - Énfasis4 38" xfId="148"/>
    <cellStyle name="20% - Énfasis4 4" xfId="149"/>
    <cellStyle name="20% - Énfasis4 5" xfId="150"/>
    <cellStyle name="20% - Énfasis4 6" xfId="151"/>
    <cellStyle name="20% - Énfasis4 7" xfId="152"/>
    <cellStyle name="20% - Énfasis4 8" xfId="153"/>
    <cellStyle name="20% - Énfasis4 9" xfId="154"/>
    <cellStyle name="20% - Énfasis5 10" xfId="155"/>
    <cellStyle name="20% - Énfasis5 11" xfId="156"/>
    <cellStyle name="20% - Énfasis5 12" xfId="157"/>
    <cellStyle name="20% - Énfasis5 13" xfId="158"/>
    <cellStyle name="20% - Énfasis5 14" xfId="159"/>
    <cellStyle name="20% - Énfasis5 15" xfId="160"/>
    <cellStyle name="20% - Énfasis5 16" xfId="161"/>
    <cellStyle name="20% - Énfasis5 17" xfId="162"/>
    <cellStyle name="20% - Énfasis5 18" xfId="163"/>
    <cellStyle name="20% - Énfasis5 19" xfId="164"/>
    <cellStyle name="20% - Énfasis5 2" xfId="165"/>
    <cellStyle name="20% - Énfasis5 2 2" xfId="166"/>
    <cellStyle name="20% - Énfasis5 20" xfId="167"/>
    <cellStyle name="20% - Énfasis5 21" xfId="168"/>
    <cellStyle name="20% - Énfasis5 22" xfId="169"/>
    <cellStyle name="20% - Énfasis5 23" xfId="170"/>
    <cellStyle name="20% - Énfasis5 24" xfId="171"/>
    <cellStyle name="20% - Énfasis5 25" xfId="172"/>
    <cellStyle name="20% - Énfasis5 26" xfId="173"/>
    <cellStyle name="20% - Énfasis5 27" xfId="174"/>
    <cellStyle name="20% - Énfasis5 28" xfId="175"/>
    <cellStyle name="20% - Énfasis5 29" xfId="176"/>
    <cellStyle name="20% - Énfasis5 3" xfId="177"/>
    <cellStyle name="20% - Énfasis5 30" xfId="178"/>
    <cellStyle name="20% - Énfasis5 31" xfId="179"/>
    <cellStyle name="20% - Énfasis5 32" xfId="180"/>
    <cellStyle name="20% - Énfasis5 33" xfId="181"/>
    <cellStyle name="20% - Énfasis5 34" xfId="182"/>
    <cellStyle name="20% - Énfasis5 35" xfId="183"/>
    <cellStyle name="20% - Énfasis5 36" xfId="184"/>
    <cellStyle name="20% - Énfasis5 37" xfId="185"/>
    <cellStyle name="20% - Énfasis5 38" xfId="186"/>
    <cellStyle name="20% - Énfasis5 4" xfId="187"/>
    <cellStyle name="20% - Énfasis5 5" xfId="188"/>
    <cellStyle name="20% - Énfasis5 6" xfId="189"/>
    <cellStyle name="20% - Énfasis5 7" xfId="190"/>
    <cellStyle name="20% - Énfasis5 8" xfId="191"/>
    <cellStyle name="20% - Énfasis5 9" xfId="192"/>
    <cellStyle name="20% - Énfasis6 10" xfId="193"/>
    <cellStyle name="20% - Énfasis6 11" xfId="194"/>
    <cellStyle name="20% - Énfasis6 12" xfId="195"/>
    <cellStyle name="20% - Énfasis6 13" xfId="196"/>
    <cellStyle name="20% - Énfasis6 14" xfId="197"/>
    <cellStyle name="20% - Énfasis6 15" xfId="198"/>
    <cellStyle name="20% - Énfasis6 16" xfId="199"/>
    <cellStyle name="20% - Énfasis6 17" xfId="200"/>
    <cellStyle name="20% - Énfasis6 18" xfId="201"/>
    <cellStyle name="20% - Énfasis6 19" xfId="202"/>
    <cellStyle name="20% - Énfasis6 2" xfId="203"/>
    <cellStyle name="20% - Énfasis6 2 2" xfId="204"/>
    <cellStyle name="20% - Énfasis6 20" xfId="205"/>
    <cellStyle name="20% - Énfasis6 21" xfId="206"/>
    <cellStyle name="20% - Énfasis6 22" xfId="207"/>
    <cellStyle name="20% - Énfasis6 23" xfId="208"/>
    <cellStyle name="20% - Énfasis6 24" xfId="209"/>
    <cellStyle name="20% - Énfasis6 25" xfId="210"/>
    <cellStyle name="20% - Énfasis6 26" xfId="211"/>
    <cellStyle name="20% - Énfasis6 27" xfId="212"/>
    <cellStyle name="20% - Énfasis6 28" xfId="213"/>
    <cellStyle name="20% - Énfasis6 29" xfId="214"/>
    <cellStyle name="20% - Énfasis6 3" xfId="215"/>
    <cellStyle name="20% - Énfasis6 30" xfId="216"/>
    <cellStyle name="20% - Énfasis6 31" xfId="217"/>
    <cellStyle name="20% - Énfasis6 32" xfId="218"/>
    <cellStyle name="20% - Énfasis6 33" xfId="219"/>
    <cellStyle name="20% - Énfasis6 34" xfId="220"/>
    <cellStyle name="20% - Énfasis6 35" xfId="221"/>
    <cellStyle name="20% - Énfasis6 36" xfId="222"/>
    <cellStyle name="20% - Énfasis6 37" xfId="223"/>
    <cellStyle name="20% - Énfasis6 38" xfId="224"/>
    <cellStyle name="20% - Énfasis6 4" xfId="225"/>
    <cellStyle name="20% - Énfasis6 5" xfId="226"/>
    <cellStyle name="20% - Énfasis6 6" xfId="227"/>
    <cellStyle name="20% - Énfasis6 7" xfId="228"/>
    <cellStyle name="20% - Énfasis6 8" xfId="229"/>
    <cellStyle name="20% - Énfasis6 9" xfId="230"/>
    <cellStyle name="40% - Énfasis1 10" xfId="231"/>
    <cellStyle name="40% - Énfasis1 11" xfId="232"/>
    <cellStyle name="40% - Énfasis1 12" xfId="233"/>
    <cellStyle name="40% - Énfasis1 13" xfId="234"/>
    <cellStyle name="40% - Énfasis1 14" xfId="235"/>
    <cellStyle name="40% - Énfasis1 15" xfId="236"/>
    <cellStyle name="40% - Énfasis1 16" xfId="237"/>
    <cellStyle name="40% - Énfasis1 17" xfId="238"/>
    <cellStyle name="40% - Énfasis1 18" xfId="239"/>
    <cellStyle name="40% - Énfasis1 19" xfId="240"/>
    <cellStyle name="40% - Énfasis1 2" xfId="241"/>
    <cellStyle name="40% - Énfasis1 2 2" xfId="242"/>
    <cellStyle name="40% - Énfasis1 20" xfId="243"/>
    <cellStyle name="40% - Énfasis1 21" xfId="244"/>
    <cellStyle name="40% - Énfasis1 22" xfId="245"/>
    <cellStyle name="40% - Énfasis1 23" xfId="246"/>
    <cellStyle name="40% - Énfasis1 24" xfId="247"/>
    <cellStyle name="40% - Énfasis1 25" xfId="248"/>
    <cellStyle name="40% - Énfasis1 26" xfId="249"/>
    <cellStyle name="40% - Énfasis1 27" xfId="250"/>
    <cellStyle name="40% - Énfasis1 28" xfId="251"/>
    <cellStyle name="40% - Énfasis1 29" xfId="252"/>
    <cellStyle name="40% - Énfasis1 3" xfId="253"/>
    <cellStyle name="40% - Énfasis1 30" xfId="254"/>
    <cellStyle name="40% - Énfasis1 31" xfId="255"/>
    <cellStyle name="40% - Énfasis1 32" xfId="256"/>
    <cellStyle name="40% - Énfasis1 33" xfId="257"/>
    <cellStyle name="40% - Énfasis1 34" xfId="258"/>
    <cellStyle name="40% - Énfasis1 35" xfId="259"/>
    <cellStyle name="40% - Énfasis1 36" xfId="260"/>
    <cellStyle name="40% - Énfasis1 37" xfId="261"/>
    <cellStyle name="40% - Énfasis1 38" xfId="262"/>
    <cellStyle name="40% - Énfasis1 4" xfId="263"/>
    <cellStyle name="40% - Énfasis1 5" xfId="264"/>
    <cellStyle name="40% - Énfasis1 6" xfId="265"/>
    <cellStyle name="40% - Énfasis1 7" xfId="266"/>
    <cellStyle name="40% - Énfasis1 8" xfId="267"/>
    <cellStyle name="40% - Énfasis1 9" xfId="268"/>
    <cellStyle name="40% - Énfasis2 10" xfId="269"/>
    <cellStyle name="40% - Énfasis2 11" xfId="270"/>
    <cellStyle name="40% - Énfasis2 12" xfId="271"/>
    <cellStyle name="40% - Énfasis2 13" xfId="272"/>
    <cellStyle name="40% - Énfasis2 14" xfId="273"/>
    <cellStyle name="40% - Énfasis2 15" xfId="274"/>
    <cellStyle name="40% - Énfasis2 16" xfId="275"/>
    <cellStyle name="40% - Énfasis2 17" xfId="276"/>
    <cellStyle name="40% - Énfasis2 18" xfId="277"/>
    <cellStyle name="40% - Énfasis2 19" xfId="278"/>
    <cellStyle name="40% - Énfasis2 2" xfId="279"/>
    <cellStyle name="40% - Énfasis2 2 2" xfId="280"/>
    <cellStyle name="40% - Énfasis2 20" xfId="281"/>
    <cellStyle name="40% - Énfasis2 21" xfId="282"/>
    <cellStyle name="40% - Énfasis2 22" xfId="283"/>
    <cellStyle name="40% - Énfasis2 23" xfId="284"/>
    <cellStyle name="40% - Énfasis2 24" xfId="285"/>
    <cellStyle name="40% - Énfasis2 25" xfId="286"/>
    <cellStyle name="40% - Énfasis2 26" xfId="287"/>
    <cellStyle name="40% - Énfasis2 27" xfId="288"/>
    <cellStyle name="40% - Énfasis2 28" xfId="289"/>
    <cellStyle name="40% - Énfasis2 29" xfId="290"/>
    <cellStyle name="40% - Énfasis2 3" xfId="291"/>
    <cellStyle name="40% - Énfasis2 30" xfId="292"/>
    <cellStyle name="40% - Énfasis2 31" xfId="293"/>
    <cellStyle name="40% - Énfasis2 32" xfId="294"/>
    <cellStyle name="40% - Énfasis2 33" xfId="295"/>
    <cellStyle name="40% - Énfasis2 34" xfId="296"/>
    <cellStyle name="40% - Énfasis2 35" xfId="297"/>
    <cellStyle name="40% - Énfasis2 36" xfId="298"/>
    <cellStyle name="40% - Énfasis2 37" xfId="299"/>
    <cellStyle name="40% - Énfasis2 38" xfId="300"/>
    <cellStyle name="40% - Énfasis2 4" xfId="301"/>
    <cellStyle name="40% - Énfasis2 5" xfId="302"/>
    <cellStyle name="40% - Énfasis2 6" xfId="303"/>
    <cellStyle name="40% - Énfasis2 7" xfId="304"/>
    <cellStyle name="40% - Énfasis2 8" xfId="305"/>
    <cellStyle name="40% - Énfasis2 9" xfId="306"/>
    <cellStyle name="40% - Énfasis3 10" xfId="307"/>
    <cellStyle name="40% - Énfasis3 11" xfId="308"/>
    <cellStyle name="40% - Énfasis3 12" xfId="309"/>
    <cellStyle name="40% - Énfasis3 13" xfId="310"/>
    <cellStyle name="40% - Énfasis3 14" xfId="311"/>
    <cellStyle name="40% - Énfasis3 15" xfId="312"/>
    <cellStyle name="40% - Énfasis3 16" xfId="313"/>
    <cellStyle name="40% - Énfasis3 17" xfId="314"/>
    <cellStyle name="40% - Énfasis3 18" xfId="315"/>
    <cellStyle name="40% - Énfasis3 19" xfId="316"/>
    <cellStyle name="40% - Énfasis3 2" xfId="317"/>
    <cellStyle name="40% - Énfasis3 2 2" xfId="318"/>
    <cellStyle name="40% - Énfasis3 20" xfId="319"/>
    <cellStyle name="40% - Énfasis3 21" xfId="320"/>
    <cellStyle name="40% - Énfasis3 22" xfId="321"/>
    <cellStyle name="40% - Énfasis3 23" xfId="322"/>
    <cellStyle name="40% - Énfasis3 24" xfId="323"/>
    <cellStyle name="40% - Énfasis3 25" xfId="324"/>
    <cellStyle name="40% - Énfasis3 26" xfId="325"/>
    <cellStyle name="40% - Énfasis3 27" xfId="326"/>
    <cellStyle name="40% - Énfasis3 28" xfId="327"/>
    <cellStyle name="40% - Énfasis3 29" xfId="328"/>
    <cellStyle name="40% - Énfasis3 3" xfId="329"/>
    <cellStyle name="40% - Énfasis3 30" xfId="330"/>
    <cellStyle name="40% - Énfasis3 31" xfId="331"/>
    <cellStyle name="40% - Énfasis3 32" xfId="332"/>
    <cellStyle name="40% - Énfasis3 33" xfId="333"/>
    <cellStyle name="40% - Énfasis3 34" xfId="334"/>
    <cellStyle name="40% - Énfasis3 35" xfId="335"/>
    <cellStyle name="40% - Énfasis3 36" xfId="336"/>
    <cellStyle name="40% - Énfasis3 37" xfId="337"/>
    <cellStyle name="40% - Énfasis3 38" xfId="338"/>
    <cellStyle name="40% - Énfasis3 4" xfId="339"/>
    <cellStyle name="40% - Énfasis3 5" xfId="340"/>
    <cellStyle name="40% - Énfasis3 6" xfId="341"/>
    <cellStyle name="40% - Énfasis3 7" xfId="342"/>
    <cellStyle name="40% - Énfasis3 8" xfId="343"/>
    <cellStyle name="40% - Énfasis3 9" xfId="344"/>
    <cellStyle name="40% - Énfasis4 10" xfId="345"/>
    <cellStyle name="40% - Énfasis4 11" xfId="346"/>
    <cellStyle name="40% - Énfasis4 12" xfId="347"/>
    <cellStyle name="40% - Énfasis4 13" xfId="348"/>
    <cellStyle name="40% - Énfasis4 14" xfId="349"/>
    <cellStyle name="40% - Énfasis4 15" xfId="350"/>
    <cellStyle name="40% - Énfasis4 16" xfId="351"/>
    <cellStyle name="40% - Énfasis4 17" xfId="352"/>
    <cellStyle name="40% - Énfasis4 18" xfId="353"/>
    <cellStyle name="40% - Énfasis4 19" xfId="354"/>
    <cellStyle name="40% - Énfasis4 2" xfId="355"/>
    <cellStyle name="40% - Énfasis4 2 2" xfId="356"/>
    <cellStyle name="40% - Énfasis4 20" xfId="357"/>
    <cellStyle name="40% - Énfasis4 21" xfId="358"/>
    <cellStyle name="40% - Énfasis4 22" xfId="359"/>
    <cellStyle name="40% - Énfasis4 23" xfId="360"/>
    <cellStyle name="40% - Énfasis4 24" xfId="361"/>
    <cellStyle name="40% - Énfasis4 25" xfId="362"/>
    <cellStyle name="40% - Énfasis4 26" xfId="363"/>
    <cellStyle name="40% - Énfasis4 27" xfId="364"/>
    <cellStyle name="40% - Énfasis4 28" xfId="365"/>
    <cellStyle name="40% - Énfasis4 29" xfId="366"/>
    <cellStyle name="40% - Énfasis4 3" xfId="367"/>
    <cellStyle name="40% - Énfasis4 30" xfId="368"/>
    <cellStyle name="40% - Énfasis4 31" xfId="369"/>
    <cellStyle name="40% - Énfasis4 32" xfId="370"/>
    <cellStyle name="40% - Énfasis4 33" xfId="371"/>
    <cellStyle name="40% - Énfasis4 34" xfId="372"/>
    <cellStyle name="40% - Énfasis4 35" xfId="373"/>
    <cellStyle name="40% - Énfasis4 36" xfId="374"/>
    <cellStyle name="40% - Énfasis4 37" xfId="375"/>
    <cellStyle name="40% - Énfasis4 38" xfId="376"/>
    <cellStyle name="40% - Énfasis4 4" xfId="377"/>
    <cellStyle name="40% - Énfasis4 5" xfId="378"/>
    <cellStyle name="40% - Énfasis4 6" xfId="379"/>
    <cellStyle name="40% - Énfasis4 7" xfId="380"/>
    <cellStyle name="40% - Énfasis4 8" xfId="381"/>
    <cellStyle name="40% - Énfasis4 9" xfId="382"/>
    <cellStyle name="40% - Énfasis5 10" xfId="383"/>
    <cellStyle name="40% - Énfasis5 11" xfId="384"/>
    <cellStyle name="40% - Énfasis5 12" xfId="385"/>
    <cellStyle name="40% - Énfasis5 13" xfId="386"/>
    <cellStyle name="40% - Énfasis5 14" xfId="387"/>
    <cellStyle name="40% - Énfasis5 15" xfId="388"/>
    <cellStyle name="40% - Énfasis5 16" xfId="389"/>
    <cellStyle name="40% - Énfasis5 17" xfId="390"/>
    <cellStyle name="40% - Énfasis5 18" xfId="391"/>
    <cellStyle name="40% - Énfasis5 19" xfId="392"/>
    <cellStyle name="40% - Énfasis5 2" xfId="393"/>
    <cellStyle name="40% - Énfasis5 2 2" xfId="394"/>
    <cellStyle name="40% - Énfasis5 20" xfId="395"/>
    <cellStyle name="40% - Énfasis5 21" xfId="396"/>
    <cellStyle name="40% - Énfasis5 22" xfId="397"/>
    <cellStyle name="40% - Énfasis5 23" xfId="398"/>
    <cellStyle name="40% - Énfasis5 24" xfId="399"/>
    <cellStyle name="40% - Énfasis5 25" xfId="400"/>
    <cellStyle name="40% - Énfasis5 26" xfId="401"/>
    <cellStyle name="40% - Énfasis5 27" xfId="402"/>
    <cellStyle name="40% - Énfasis5 28" xfId="403"/>
    <cellStyle name="40% - Énfasis5 29" xfId="404"/>
    <cellStyle name="40% - Énfasis5 3" xfId="405"/>
    <cellStyle name="40% - Énfasis5 30" xfId="406"/>
    <cellStyle name="40% - Énfasis5 31" xfId="407"/>
    <cellStyle name="40% - Énfasis5 32" xfId="408"/>
    <cellStyle name="40% - Énfasis5 33" xfId="409"/>
    <cellStyle name="40% - Énfasis5 34" xfId="410"/>
    <cellStyle name="40% - Énfasis5 35" xfId="411"/>
    <cellStyle name="40% - Énfasis5 36" xfId="412"/>
    <cellStyle name="40% - Énfasis5 37" xfId="413"/>
    <cellStyle name="40% - Énfasis5 38" xfId="414"/>
    <cellStyle name="40% - Énfasis5 4" xfId="415"/>
    <cellStyle name="40% - Énfasis5 5" xfId="416"/>
    <cellStyle name="40% - Énfasis5 6" xfId="417"/>
    <cellStyle name="40% - Énfasis5 7" xfId="418"/>
    <cellStyle name="40% - Énfasis5 8" xfId="419"/>
    <cellStyle name="40% - Énfasis5 9" xfId="420"/>
    <cellStyle name="40% - Énfasis6 10" xfId="421"/>
    <cellStyle name="40% - Énfasis6 11" xfId="422"/>
    <cellStyle name="40% - Énfasis6 12" xfId="423"/>
    <cellStyle name="40% - Énfasis6 13" xfId="424"/>
    <cellStyle name="40% - Énfasis6 14" xfId="425"/>
    <cellStyle name="40% - Énfasis6 15" xfId="426"/>
    <cellStyle name="40% - Énfasis6 16" xfId="427"/>
    <cellStyle name="40% - Énfasis6 17" xfId="428"/>
    <cellStyle name="40% - Énfasis6 18" xfId="429"/>
    <cellStyle name="40% - Énfasis6 19" xfId="430"/>
    <cellStyle name="40% - Énfasis6 2" xfId="431"/>
    <cellStyle name="40% - Énfasis6 2 2" xfId="432"/>
    <cellStyle name="40% - Énfasis6 20" xfId="433"/>
    <cellStyle name="40% - Énfasis6 21" xfId="434"/>
    <cellStyle name="40% - Énfasis6 22" xfId="435"/>
    <cellStyle name="40% - Énfasis6 23" xfId="436"/>
    <cellStyle name="40% - Énfasis6 24" xfId="437"/>
    <cellStyle name="40% - Énfasis6 25" xfId="438"/>
    <cellStyle name="40% - Énfasis6 26" xfId="439"/>
    <cellStyle name="40% - Énfasis6 27" xfId="440"/>
    <cellStyle name="40% - Énfasis6 28" xfId="441"/>
    <cellStyle name="40% - Énfasis6 29" xfId="442"/>
    <cellStyle name="40% - Énfasis6 3" xfId="443"/>
    <cellStyle name="40% - Énfasis6 30" xfId="444"/>
    <cellStyle name="40% - Énfasis6 31" xfId="445"/>
    <cellStyle name="40% - Énfasis6 32" xfId="446"/>
    <cellStyle name="40% - Énfasis6 33" xfId="447"/>
    <cellStyle name="40% - Énfasis6 34" xfId="448"/>
    <cellStyle name="40% - Énfasis6 35" xfId="449"/>
    <cellStyle name="40% - Énfasis6 36" xfId="450"/>
    <cellStyle name="40% - Énfasis6 37" xfId="451"/>
    <cellStyle name="40% - Énfasis6 38" xfId="452"/>
    <cellStyle name="40% - Énfasis6 4" xfId="453"/>
    <cellStyle name="40% - Énfasis6 5" xfId="454"/>
    <cellStyle name="40% - Énfasis6 6" xfId="455"/>
    <cellStyle name="40% - Énfasis6 7" xfId="456"/>
    <cellStyle name="40% - Énfasis6 8" xfId="457"/>
    <cellStyle name="40% - Énfasis6 9" xfId="458"/>
    <cellStyle name="60% - Énfasis1 2" xfId="459"/>
    <cellStyle name="60% - Énfasis2 2" xfId="460"/>
    <cellStyle name="60% - Énfasis3 2" xfId="461"/>
    <cellStyle name="60% - Énfasis4 2" xfId="462"/>
    <cellStyle name="60% - Énfasis5 2" xfId="463"/>
    <cellStyle name="60% - Énfasis6 2" xfId="464"/>
    <cellStyle name="Buena 2" xfId="465"/>
    <cellStyle name="Cálculo 2" xfId="466"/>
    <cellStyle name="Celda de comprobación 2" xfId="467"/>
    <cellStyle name="Celda vinculada 2" xfId="468"/>
    <cellStyle name="Encabezado 4 2" xfId="469"/>
    <cellStyle name="Énfasis1 2" xfId="470"/>
    <cellStyle name="Énfasis2 2" xfId="471"/>
    <cellStyle name="Énfasis3 2" xfId="472"/>
    <cellStyle name="Énfasis4 2" xfId="473"/>
    <cellStyle name="Énfasis5 2" xfId="474"/>
    <cellStyle name="Énfasis6 2" xfId="475"/>
    <cellStyle name="Entrada 2" xfId="476"/>
    <cellStyle name="Excel Built-in Normal 1" xfId="477"/>
    <cellStyle name="Incorrecto 2" xfId="478"/>
    <cellStyle name="Millares" xfId="1" builtinId="3"/>
    <cellStyle name="Millares [0] 2" xfId="479"/>
    <cellStyle name="Millares 10" xfId="480"/>
    <cellStyle name="Millares 11" xfId="481"/>
    <cellStyle name="Millares 12" xfId="482"/>
    <cellStyle name="Millares 13" xfId="483"/>
    <cellStyle name="Millares 14" xfId="484"/>
    <cellStyle name="Millares 15" xfId="485"/>
    <cellStyle name="Millares 16" xfId="486"/>
    <cellStyle name="Millares 17" xfId="487"/>
    <cellStyle name="Millares 18" xfId="488"/>
    <cellStyle name="Millares 19" xfId="489"/>
    <cellStyle name="Millares 2" xfId="490"/>
    <cellStyle name="Millares 2 2" xfId="491"/>
    <cellStyle name="Millares 2 2 2" xfId="492"/>
    <cellStyle name="Millares 20" xfId="493"/>
    <cellStyle name="Millares 21" xfId="494"/>
    <cellStyle name="Millares 22" xfId="495"/>
    <cellStyle name="Millares 23" xfId="496"/>
    <cellStyle name="Millares 24" xfId="497"/>
    <cellStyle name="Millares 25" xfId="498"/>
    <cellStyle name="Millares 3" xfId="499"/>
    <cellStyle name="Millares 3 2" xfId="500"/>
    <cellStyle name="Millares 4" xfId="501"/>
    <cellStyle name="Millares 4 2" xfId="502"/>
    <cellStyle name="Millares 4 3" xfId="503"/>
    <cellStyle name="Millares 5" xfId="504"/>
    <cellStyle name="Millares 5 2" xfId="505"/>
    <cellStyle name="Millares 6" xfId="506"/>
    <cellStyle name="Millares 6 2" xfId="507"/>
    <cellStyle name="Millares 7" xfId="508"/>
    <cellStyle name="Millares 8" xfId="509"/>
    <cellStyle name="Millares 9" xfId="510"/>
    <cellStyle name="Neutral 2" xfId="511"/>
    <cellStyle name="Normal" xfId="0" builtinId="0"/>
    <cellStyle name="Normal 10" xfId="512"/>
    <cellStyle name="Normal 10 2" xfId="513"/>
    <cellStyle name="Normal 100" xfId="514"/>
    <cellStyle name="Normal 101" xfId="515"/>
    <cellStyle name="Normal 102" xfId="516"/>
    <cellStyle name="Normal 103" xfId="517"/>
    <cellStyle name="Normal 104" xfId="518"/>
    <cellStyle name="Normal 105" xfId="519"/>
    <cellStyle name="Normal 106" xfId="520"/>
    <cellStyle name="Normal 107" xfId="521"/>
    <cellStyle name="Normal 108" xfId="522"/>
    <cellStyle name="Normal 109" xfId="523"/>
    <cellStyle name="Normal 11" xfId="524"/>
    <cellStyle name="Normal 11 2" xfId="525"/>
    <cellStyle name="Normal 110" xfId="526"/>
    <cellStyle name="Normal 111" xfId="527"/>
    <cellStyle name="Normal 112" xfId="528"/>
    <cellStyle name="Normal 113" xfId="529"/>
    <cellStyle name="Normal 114" xfId="530"/>
    <cellStyle name="Normal 115" xfId="531"/>
    <cellStyle name="Normal 116" xfId="532"/>
    <cellStyle name="Normal 117" xfId="533"/>
    <cellStyle name="Normal 118" xfId="534"/>
    <cellStyle name="Normal 119" xfId="535"/>
    <cellStyle name="Normal 12" xfId="536"/>
    <cellStyle name="Normal 12 2" xfId="537"/>
    <cellStyle name="Normal 120" xfId="538"/>
    <cellStyle name="Normal 121" xfId="539"/>
    <cellStyle name="Normal 122" xfId="540"/>
    <cellStyle name="Normal 123" xfId="541"/>
    <cellStyle name="Normal 124" xfId="542"/>
    <cellStyle name="Normal 125" xfId="543"/>
    <cellStyle name="Normal 126" xfId="544"/>
    <cellStyle name="Normal 127" xfId="545"/>
    <cellStyle name="Normal 128" xfId="546"/>
    <cellStyle name="Normal 129" xfId="547"/>
    <cellStyle name="Normal 13" xfId="548"/>
    <cellStyle name="Normal 13 2" xfId="549"/>
    <cellStyle name="Normal 130" xfId="550"/>
    <cellStyle name="Normal 131" xfId="551"/>
    <cellStyle name="Normal 132" xfId="552"/>
    <cellStyle name="Normal 133" xfId="553"/>
    <cellStyle name="Normal 134" xfId="554"/>
    <cellStyle name="Normal 135" xfId="555"/>
    <cellStyle name="Normal 136" xfId="556"/>
    <cellStyle name="Normal 137" xfId="557"/>
    <cellStyle name="Normal 138" xfId="558"/>
    <cellStyle name="Normal 139" xfId="559"/>
    <cellStyle name="Normal 14" xfId="560"/>
    <cellStyle name="Normal 14 2" xfId="561"/>
    <cellStyle name="Normal 140" xfId="562"/>
    <cellStyle name="Normal 141" xfId="563"/>
    <cellStyle name="Normal 142" xfId="564"/>
    <cellStyle name="Normal 143" xfId="565"/>
    <cellStyle name="Normal 144" xfId="566"/>
    <cellStyle name="Normal 145" xfId="567"/>
    <cellStyle name="Normal 146" xfId="568"/>
    <cellStyle name="Normal 147" xfId="569"/>
    <cellStyle name="Normal 148" xfId="570"/>
    <cellStyle name="Normal 149" xfId="571"/>
    <cellStyle name="Normal 15" xfId="572"/>
    <cellStyle name="Normal 15 2" xfId="573"/>
    <cellStyle name="Normal 150" xfId="574"/>
    <cellStyle name="Normal 151" xfId="575"/>
    <cellStyle name="Normal 152" xfId="576"/>
    <cellStyle name="Normal 153" xfId="577"/>
    <cellStyle name="Normal 154" xfId="578"/>
    <cellStyle name="Normal 155" xfId="579"/>
    <cellStyle name="Normal 156" xfId="580"/>
    <cellStyle name="Normal 157" xfId="581"/>
    <cellStyle name="Normal 158" xfId="582"/>
    <cellStyle name="Normal 159" xfId="583"/>
    <cellStyle name="Normal 16" xfId="584"/>
    <cellStyle name="Normal 16 2" xfId="585"/>
    <cellStyle name="Normal 160" xfId="586"/>
    <cellStyle name="Normal 161" xfId="587"/>
    <cellStyle name="Normal 162" xfId="588"/>
    <cellStyle name="Normal 163" xfId="589"/>
    <cellStyle name="Normal 164" xfId="590"/>
    <cellStyle name="Normal 165" xfId="591"/>
    <cellStyle name="Normal 166" xfId="592"/>
    <cellStyle name="Normal 167" xfId="593"/>
    <cellStyle name="Normal 168" xfId="594"/>
    <cellStyle name="Normal 169" xfId="595"/>
    <cellStyle name="Normal 17" xfId="596"/>
    <cellStyle name="Normal 17 2" xfId="597"/>
    <cellStyle name="Normal 170" xfId="598"/>
    <cellStyle name="Normal 171" xfId="599"/>
    <cellStyle name="Normal 172" xfId="600"/>
    <cellStyle name="Normal 173" xfId="601"/>
    <cellStyle name="Normal 174" xfId="602"/>
    <cellStyle name="Normal 175" xfId="603"/>
    <cellStyle name="Normal 176" xfId="604"/>
    <cellStyle name="Normal 177" xfId="605"/>
    <cellStyle name="Normal 178" xfId="606"/>
    <cellStyle name="Normal 179" xfId="607"/>
    <cellStyle name="Normal 18" xfId="608"/>
    <cellStyle name="Normal 18 2" xfId="609"/>
    <cellStyle name="Normal 180" xfId="610"/>
    <cellStyle name="Normal 181" xfId="611"/>
    <cellStyle name="Normal 182" xfId="612"/>
    <cellStyle name="Normal 183" xfId="613"/>
    <cellStyle name="Normal 184" xfId="614"/>
    <cellStyle name="Normal 185" xfId="615"/>
    <cellStyle name="Normal 186" xfId="616"/>
    <cellStyle name="Normal 187" xfId="617"/>
    <cellStyle name="Normal 188" xfId="618"/>
    <cellStyle name="Normal 189" xfId="619"/>
    <cellStyle name="Normal 19" xfId="620"/>
    <cellStyle name="Normal 19 2" xfId="621"/>
    <cellStyle name="Normal 190" xfId="622"/>
    <cellStyle name="Normal 191" xfId="623"/>
    <cellStyle name="Normal 192" xfId="624"/>
    <cellStyle name="Normal 193" xfId="625"/>
    <cellStyle name="Normal 194" xfId="626"/>
    <cellStyle name="Normal 195" xfId="627"/>
    <cellStyle name="Normal 196" xfId="628"/>
    <cellStyle name="Normal 197" xfId="629"/>
    <cellStyle name="Normal 198" xfId="630"/>
    <cellStyle name="Normal 198 2" xfId="631"/>
    <cellStyle name="Normal 199" xfId="632"/>
    <cellStyle name="Normal 2" xfId="633"/>
    <cellStyle name="Normal 2 10" xfId="634"/>
    <cellStyle name="Normal 2 11" xfId="635"/>
    <cellStyle name="Normal 2 12" xfId="636"/>
    <cellStyle name="Normal 2 13" xfId="637"/>
    <cellStyle name="Normal 2 14" xfId="638"/>
    <cellStyle name="Normal 2 15" xfId="639"/>
    <cellStyle name="Normal 2 16" xfId="640"/>
    <cellStyle name="Normal 2 17" xfId="641"/>
    <cellStyle name="Normal 2 18" xfId="642"/>
    <cellStyle name="Normal 2 19" xfId="643"/>
    <cellStyle name="Normal 2 2" xfId="644"/>
    <cellStyle name="Normal 2 2 2" xfId="645"/>
    <cellStyle name="Normal 2 20" xfId="646"/>
    <cellStyle name="Normal 2 21" xfId="647"/>
    <cellStyle name="Normal 2 21 2" xfId="648"/>
    <cellStyle name="Normal 2 22" xfId="649"/>
    <cellStyle name="Normal 2 23" xfId="650"/>
    <cellStyle name="Normal 2 3" xfId="651"/>
    <cellStyle name="Normal 2 4" xfId="652"/>
    <cellStyle name="Normal 2 5" xfId="653"/>
    <cellStyle name="Normal 2 6" xfId="654"/>
    <cellStyle name="Normal 2 7" xfId="655"/>
    <cellStyle name="Normal 2 8" xfId="656"/>
    <cellStyle name="Normal 2 9" xfId="657"/>
    <cellStyle name="Normal 20" xfId="658"/>
    <cellStyle name="Normal 20 2" xfId="659"/>
    <cellStyle name="Normal 200" xfId="660"/>
    <cellStyle name="Normal 201" xfId="661"/>
    <cellStyle name="Normal 201 2" xfId="662"/>
    <cellStyle name="Normal 202" xfId="663"/>
    <cellStyle name="Normal 202 2" xfId="664"/>
    <cellStyle name="Normal 203" xfId="665"/>
    <cellStyle name="Normal 204" xfId="666"/>
    <cellStyle name="Normal 205" xfId="667"/>
    <cellStyle name="Normal 206" xfId="668"/>
    <cellStyle name="Normal 207" xfId="669"/>
    <cellStyle name="Normal 208" xfId="670"/>
    <cellStyle name="Normal 209" xfId="671"/>
    <cellStyle name="Normal 21" xfId="672"/>
    <cellStyle name="Normal 21 2" xfId="673"/>
    <cellStyle name="Normal 210" xfId="674"/>
    <cellStyle name="Normal 211" xfId="675"/>
    <cellStyle name="Normal 212" xfId="676"/>
    <cellStyle name="Normal 213" xfId="677"/>
    <cellStyle name="Normal 214" xfId="678"/>
    <cellStyle name="Normal 214 2" xfId="679"/>
    <cellStyle name="Normal 215" xfId="680"/>
    <cellStyle name="Normal 215 2" xfId="681"/>
    <cellStyle name="Normal 216" xfId="682"/>
    <cellStyle name="Normal 217" xfId="683"/>
    <cellStyle name="Normal 217 2" xfId="684"/>
    <cellStyle name="Normal 218" xfId="685"/>
    <cellStyle name="Normal 218 2" xfId="686"/>
    <cellStyle name="Normal 219" xfId="687"/>
    <cellStyle name="Normal 219 2" xfId="688"/>
    <cellStyle name="Normal 22" xfId="689"/>
    <cellStyle name="Normal 22 2" xfId="690"/>
    <cellStyle name="Normal 220" xfId="691"/>
    <cellStyle name="Normal 220 2" xfId="692"/>
    <cellStyle name="Normal 221" xfId="693"/>
    <cellStyle name="Normal 221 2" xfId="694"/>
    <cellStyle name="Normal 222" xfId="695"/>
    <cellStyle name="Normal 222 2" xfId="696"/>
    <cellStyle name="Normal 223" xfId="697"/>
    <cellStyle name="Normal 223 2" xfId="698"/>
    <cellStyle name="Normal 224" xfId="699"/>
    <cellStyle name="Normal 224 2" xfId="700"/>
    <cellStyle name="Normal 225" xfId="701"/>
    <cellStyle name="Normal 225 2" xfId="702"/>
    <cellStyle name="Normal 226" xfId="703"/>
    <cellStyle name="Normal 226 2" xfId="704"/>
    <cellStyle name="Normal 227" xfId="705"/>
    <cellStyle name="Normal 227 2" xfId="706"/>
    <cellStyle name="Normal 228" xfId="707"/>
    <cellStyle name="Normal 228 2" xfId="708"/>
    <cellStyle name="Normal 229" xfId="709"/>
    <cellStyle name="Normal 229 2" xfId="710"/>
    <cellStyle name="Normal 23" xfId="711"/>
    <cellStyle name="Normal 23 2" xfId="712"/>
    <cellStyle name="Normal 230" xfId="713"/>
    <cellStyle name="Normal 230 2" xfId="714"/>
    <cellStyle name="Normal 231" xfId="715"/>
    <cellStyle name="Normal 232" xfId="716"/>
    <cellStyle name="Normal 232 2" xfId="717"/>
    <cellStyle name="Normal 233" xfId="718"/>
    <cellStyle name="Normal 233 2" xfId="719"/>
    <cellStyle name="Normal 234" xfId="720"/>
    <cellStyle name="Normal 234 2" xfId="721"/>
    <cellStyle name="Normal 235" xfId="722"/>
    <cellStyle name="Normal 235 2" xfId="723"/>
    <cellStyle name="Normal 236" xfId="724"/>
    <cellStyle name="Normal 237" xfId="725"/>
    <cellStyle name="Normal 238" xfId="726"/>
    <cellStyle name="Normal 239" xfId="727"/>
    <cellStyle name="Normal 24" xfId="728"/>
    <cellStyle name="Normal 24 2" xfId="729"/>
    <cellStyle name="Normal 240" xfId="730"/>
    <cellStyle name="Normal 241" xfId="731"/>
    <cellStyle name="Normal 242" xfId="732"/>
    <cellStyle name="Normal 243" xfId="733"/>
    <cellStyle name="Normal 244" xfId="734"/>
    <cellStyle name="Normal 245" xfId="735"/>
    <cellStyle name="Normal 246" xfId="736"/>
    <cellStyle name="Normal 247" xfId="737"/>
    <cellStyle name="Normal 248" xfId="738"/>
    <cellStyle name="Normal 249" xfId="739"/>
    <cellStyle name="Normal 25" xfId="740"/>
    <cellStyle name="Normal 25 2" xfId="741"/>
    <cellStyle name="Normal 26" xfId="742"/>
    <cellStyle name="Normal 26 2" xfId="743"/>
    <cellStyle name="Normal 26 3" xfId="744"/>
    <cellStyle name="Normal 27" xfId="745"/>
    <cellStyle name="Normal 27 2" xfId="746"/>
    <cellStyle name="Normal 28" xfId="747"/>
    <cellStyle name="Normal 29" xfId="748"/>
    <cellStyle name="Normal 3" xfId="749"/>
    <cellStyle name="Normal 3 10" xfId="750"/>
    <cellStyle name="Normal 3 2" xfId="751"/>
    <cellStyle name="Normal 3 2 2" xfId="752"/>
    <cellStyle name="Normal 3 3" xfId="753"/>
    <cellStyle name="Normal 3 4" xfId="754"/>
    <cellStyle name="Normal 3 5" xfId="755"/>
    <cellStyle name="Normal 3 6" xfId="756"/>
    <cellStyle name="Normal 3 7" xfId="757"/>
    <cellStyle name="Normal 3 8" xfId="758"/>
    <cellStyle name="Normal 3 9" xfId="759"/>
    <cellStyle name="Normal 30" xfId="760"/>
    <cellStyle name="Normal 31" xfId="761"/>
    <cellStyle name="Normal 32" xfId="762"/>
    <cellStyle name="Normal 33" xfId="763"/>
    <cellStyle name="Normal 34" xfId="764"/>
    <cellStyle name="Normal 35" xfId="765"/>
    <cellStyle name="Normal 36" xfId="766"/>
    <cellStyle name="Normal 37" xfId="767"/>
    <cellStyle name="Normal 38" xfId="768"/>
    <cellStyle name="Normal 39" xfId="769"/>
    <cellStyle name="Normal 4" xfId="770"/>
    <cellStyle name="Normal 4 2" xfId="771"/>
    <cellStyle name="Normal 4 3" xfId="772"/>
    <cellStyle name="Normal 40" xfId="773"/>
    <cellStyle name="Normal 41" xfId="774"/>
    <cellStyle name="Normal 42" xfId="775"/>
    <cellStyle name="Normal 43" xfId="776"/>
    <cellStyle name="Normal 44" xfId="777"/>
    <cellStyle name="Normal 45" xfId="778"/>
    <cellStyle name="Normal 46" xfId="779"/>
    <cellStyle name="Normal 47" xfId="780"/>
    <cellStyle name="Normal 48" xfId="781"/>
    <cellStyle name="Normal 49" xfId="782"/>
    <cellStyle name="Normal 5" xfId="783"/>
    <cellStyle name="Normal 5 2" xfId="784"/>
    <cellStyle name="Normal 5 3" xfId="785"/>
    <cellStyle name="Normal 50" xfId="786"/>
    <cellStyle name="Normal 51" xfId="787"/>
    <cellStyle name="Normal 52" xfId="788"/>
    <cellStyle name="Normal 53" xfId="789"/>
    <cellStyle name="Normal 54" xfId="790"/>
    <cellStyle name="Normal 55" xfId="791"/>
    <cellStyle name="Normal 56" xfId="792"/>
    <cellStyle name="Normal 57" xfId="793"/>
    <cellStyle name="Normal 58" xfId="794"/>
    <cellStyle name="Normal 59" xfId="795"/>
    <cellStyle name="Normal 6" xfId="796"/>
    <cellStyle name="Normal 6 2" xfId="797"/>
    <cellStyle name="Normal 6 3" xfId="798"/>
    <cellStyle name="Normal 60" xfId="799"/>
    <cellStyle name="Normal 61" xfId="800"/>
    <cellStyle name="Normal 62" xfId="801"/>
    <cellStyle name="Normal 63" xfId="802"/>
    <cellStyle name="Normal 64" xfId="803"/>
    <cellStyle name="Normal 65" xfId="804"/>
    <cellStyle name="Normal 66" xfId="805"/>
    <cellStyle name="Normal 67" xfId="806"/>
    <cellStyle name="Normal 68" xfId="807"/>
    <cellStyle name="Normal 69" xfId="808"/>
    <cellStyle name="Normal 7" xfId="809"/>
    <cellStyle name="Normal 7 2" xfId="810"/>
    <cellStyle name="Normal 7 3" xfId="811"/>
    <cellStyle name="Normal 7 4" xfId="812"/>
    <cellStyle name="Normal 70" xfId="813"/>
    <cellStyle name="Normal 71" xfId="814"/>
    <cellStyle name="Normal 72" xfId="815"/>
    <cellStyle name="Normal 73" xfId="816"/>
    <cellStyle name="Normal 74" xfId="817"/>
    <cellStyle name="Normal 75" xfId="818"/>
    <cellStyle name="Normal 76" xfId="819"/>
    <cellStyle name="Normal 77" xfId="820"/>
    <cellStyle name="Normal 78" xfId="821"/>
    <cellStyle name="Normal 79" xfId="822"/>
    <cellStyle name="Normal 8" xfId="823"/>
    <cellStyle name="Normal 8 2" xfId="824"/>
    <cellStyle name="Normal 8 3" xfId="825"/>
    <cellStyle name="Normal 80" xfId="826"/>
    <cellStyle name="Normal 81" xfId="827"/>
    <cellStyle name="Normal 82" xfId="828"/>
    <cellStyle name="Normal 83" xfId="829"/>
    <cellStyle name="Normal 84" xfId="830"/>
    <cellStyle name="Normal 85" xfId="831"/>
    <cellStyle name="Normal 86" xfId="832"/>
    <cellStyle name="Normal 87" xfId="833"/>
    <cellStyle name="Normal 88" xfId="834"/>
    <cellStyle name="Normal 89" xfId="835"/>
    <cellStyle name="Normal 9" xfId="836"/>
    <cellStyle name="Normal 9 2" xfId="837"/>
    <cellStyle name="Normal 90" xfId="838"/>
    <cellStyle name="Normal 91" xfId="839"/>
    <cellStyle name="Normal 92" xfId="840"/>
    <cellStyle name="Normal 93" xfId="841"/>
    <cellStyle name="Normal 94" xfId="842"/>
    <cellStyle name="Normal 95" xfId="843"/>
    <cellStyle name="Normal 96" xfId="844"/>
    <cellStyle name="Normal 97" xfId="845"/>
    <cellStyle name="Normal 98" xfId="846"/>
    <cellStyle name="Normal 99" xfId="847"/>
    <cellStyle name="Notas 10" xfId="848"/>
    <cellStyle name="Notas 11" xfId="849"/>
    <cellStyle name="Notas 12" xfId="850"/>
    <cellStyle name="Notas 13" xfId="851"/>
    <cellStyle name="Notas 14" xfId="852"/>
    <cellStyle name="Notas 15" xfId="853"/>
    <cellStyle name="Notas 16" xfId="854"/>
    <cellStyle name="Notas 17" xfId="855"/>
    <cellStyle name="Notas 18" xfId="856"/>
    <cellStyle name="Notas 19" xfId="857"/>
    <cellStyle name="Notas 2" xfId="858"/>
    <cellStyle name="Notas 2 2" xfId="859"/>
    <cellStyle name="Notas 2 3" xfId="860"/>
    <cellStyle name="Notas 20" xfId="861"/>
    <cellStyle name="Notas 21" xfId="862"/>
    <cellStyle name="Notas 22" xfId="863"/>
    <cellStyle name="Notas 23" xfId="864"/>
    <cellStyle name="Notas 24" xfId="865"/>
    <cellStyle name="Notas 25" xfId="866"/>
    <cellStyle name="Notas 26" xfId="867"/>
    <cellStyle name="Notas 27" xfId="868"/>
    <cellStyle name="Notas 28" xfId="869"/>
    <cellStyle name="Notas 29" xfId="870"/>
    <cellStyle name="Notas 3" xfId="871"/>
    <cellStyle name="Notas 3 2" xfId="872"/>
    <cellStyle name="Notas 30" xfId="873"/>
    <cellStyle name="Notas 31" xfId="874"/>
    <cellStyle name="Notas 32" xfId="875"/>
    <cellStyle name="Notas 33" xfId="876"/>
    <cellStyle name="Notas 34" xfId="877"/>
    <cellStyle name="Notas 35" xfId="878"/>
    <cellStyle name="Notas 36" xfId="879"/>
    <cellStyle name="Notas 37" xfId="880"/>
    <cellStyle name="Notas 38" xfId="881"/>
    <cellStyle name="Notas 39" xfId="882"/>
    <cellStyle name="Notas 4" xfId="883"/>
    <cellStyle name="Notas 40" xfId="884"/>
    <cellStyle name="Notas 41" xfId="885"/>
    <cellStyle name="Notas 42" xfId="886"/>
    <cellStyle name="Notas 43" xfId="887"/>
    <cellStyle name="Notas 44" xfId="888"/>
    <cellStyle name="Notas 45" xfId="889"/>
    <cellStyle name="Notas 46" xfId="890"/>
    <cellStyle name="Notas 47" xfId="891"/>
    <cellStyle name="Notas 48" xfId="892"/>
    <cellStyle name="Notas 49" xfId="893"/>
    <cellStyle name="Notas 5" xfId="894"/>
    <cellStyle name="Notas 6" xfId="895"/>
    <cellStyle name="Notas 7" xfId="896"/>
    <cellStyle name="Notas 8" xfId="897"/>
    <cellStyle name="Notas 9" xfId="898"/>
    <cellStyle name="Porcentaje" xfId="2" builtinId="5"/>
    <cellStyle name="Porcentaje 2" xfId="899"/>
    <cellStyle name="Porcentaje 2 2" xfId="900"/>
    <cellStyle name="Porcentaje 3" xfId="901"/>
    <cellStyle name="Porcentaje 4" xfId="902"/>
    <cellStyle name="Porcentaje 5" xfId="903"/>
    <cellStyle name="Porcentaje 6" xfId="904"/>
    <cellStyle name="Porcentaje 7" xfId="905"/>
    <cellStyle name="Porcentaje 8" xfId="906"/>
    <cellStyle name="Porcentual 2" xfId="907"/>
    <cellStyle name="Salida 2" xfId="908"/>
    <cellStyle name="TableStyleLight1" xfId="909"/>
    <cellStyle name="Texto de advertencia 2" xfId="910"/>
    <cellStyle name="Texto explicativo 2" xfId="911"/>
    <cellStyle name="Título 1 2" xfId="912"/>
    <cellStyle name="Título 2 2" xfId="913"/>
    <cellStyle name="Título 3 2" xfId="914"/>
    <cellStyle name="Título 4" xfId="915"/>
    <cellStyle name="Total 2" xfId="91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'Viajes realizados año'!$B$2</c:f>
              <c:strCache>
                <c:ptCount val="1"/>
                <c:pt idx="0">
                  <c:v>Viajes realizados por año</c:v>
                </c:pt>
              </c:strCache>
            </c:strRef>
          </c:tx>
          <c:spPr>
            <a:ln w="38100" cap="flat" cmpd="dbl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diamond"/>
            <c:size val="5"/>
          </c:marker>
          <c:dLbls>
            <c:dLbl>
              <c:idx val="3"/>
              <c:layout>
                <c:manualLayout>
                  <c:x val="-0.1428571428571429"/>
                  <c:y val="-2.0833333333333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1779448621553884"/>
                  <c:y val="-0.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771929824561403E-2"/>
                  <c:y val="4.58333333333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015037593984971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2706766917293326E-2"/>
                  <c:y val="5.8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7543859649122806E-2"/>
                  <c:y val="-3.74999999999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'Viajes realizados año'!$A$3:$A$11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'Viajes realizados año'!$B$3:$B$11</c:f>
              <c:numCache>
                <c:formatCode>_-* #.##0_-;\-* #.##0_-;_-* "-"??_-;_-@_-</c:formatCode>
                <c:ptCount val="9"/>
                <c:pt idx="0">
                  <c:v>25655236</c:v>
                </c:pt>
                <c:pt idx="1">
                  <c:v>68256872</c:v>
                </c:pt>
                <c:pt idx="2">
                  <c:v>97089717</c:v>
                </c:pt>
                <c:pt idx="3">
                  <c:v>130630492</c:v>
                </c:pt>
                <c:pt idx="4">
                  <c:v>150195741</c:v>
                </c:pt>
                <c:pt idx="5">
                  <c:v>145970335</c:v>
                </c:pt>
                <c:pt idx="6">
                  <c:v>147542478</c:v>
                </c:pt>
                <c:pt idx="7">
                  <c:v>139622658</c:v>
                </c:pt>
                <c:pt idx="8">
                  <c:v>142435252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65216"/>
        <c:axId val="146266752"/>
      </c:lineChart>
      <c:catAx>
        <c:axId val="14626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6266752"/>
        <c:crosses val="autoZero"/>
        <c:auto val="1"/>
        <c:lblAlgn val="ctr"/>
        <c:lblOffset val="100"/>
        <c:noMultiLvlLbl val="0"/>
      </c:catAx>
      <c:valAx>
        <c:axId val="1462667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Viajes realizados por año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462652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Viajes realizados mensualmente</a:t>
            </a:r>
          </a:p>
        </c:rich>
      </c:tx>
      <c:layout>
        <c:manualLayout>
          <c:xMode val="edge"/>
          <c:yMode val="edge"/>
          <c:x val="0.38656780544247193"/>
          <c:y val="1.220991606818378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964634968847902"/>
          <c:y val="0.12436974224375799"/>
          <c:w val="0.81936859691509201"/>
          <c:h val="0.61537351100343229"/>
        </c:manualLayout>
      </c:layout>
      <c:lineChart>
        <c:grouping val="standard"/>
        <c:varyColors val="0"/>
        <c:ser>
          <c:idx val="0"/>
          <c:order val="0"/>
          <c:tx>
            <c:strRef>
              <c:f>'Viajes mes'!$B$2</c:f>
              <c:strCache>
                <c:ptCount val="1"/>
                <c:pt idx="0">
                  <c:v>2011</c:v>
                </c:pt>
              </c:strCache>
            </c:strRef>
          </c:tx>
          <c:spPr>
            <a:ln w="47625" cap="flat" cmpd="dbl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'Viajes mes'!$A$3:$A$14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'Viajes mes'!$B$3:$B$14</c:f>
              <c:numCache>
                <c:formatCode>_-* #.##0_-;\-* #.##0_-;_-* "-"??_-;_-@_-</c:formatCode>
                <c:ptCount val="12"/>
                <c:pt idx="0">
                  <c:v>6162697</c:v>
                </c:pt>
                <c:pt idx="1">
                  <c:v>7196510</c:v>
                </c:pt>
                <c:pt idx="2">
                  <c:v>8111419</c:v>
                </c:pt>
                <c:pt idx="3">
                  <c:v>7211314</c:v>
                </c:pt>
                <c:pt idx="4">
                  <c:v>8156741</c:v>
                </c:pt>
                <c:pt idx="5">
                  <c:v>7299778</c:v>
                </c:pt>
                <c:pt idx="6">
                  <c:v>7530932</c:v>
                </c:pt>
                <c:pt idx="7">
                  <c:v>8986258</c:v>
                </c:pt>
                <c:pt idx="8">
                  <c:v>9065680</c:v>
                </c:pt>
                <c:pt idx="9">
                  <c:v>8916762</c:v>
                </c:pt>
                <c:pt idx="10">
                  <c:v>9010554</c:v>
                </c:pt>
                <c:pt idx="11">
                  <c:v>9441072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'Viajes mes'!$C$2</c:f>
              <c:strCache>
                <c:ptCount val="1"/>
                <c:pt idx="0">
                  <c:v>2012</c:v>
                </c:pt>
              </c:strCache>
            </c:strRef>
          </c:tx>
          <c:spPr>
            <a:ln w="47625" cap="flat" cmpd="dbl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'Viajes mes'!$A$3:$A$14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'Viajes mes'!$C$3:$C$14</c:f>
              <c:numCache>
                <c:formatCode>_-* #.##0_-;\-* #.##0_-;_-* "-"??_-;_-@_-</c:formatCode>
                <c:ptCount val="12"/>
                <c:pt idx="0">
                  <c:v>8540175</c:v>
                </c:pt>
                <c:pt idx="1">
                  <c:v>9721981</c:v>
                </c:pt>
                <c:pt idx="2">
                  <c:v>10626738</c:v>
                </c:pt>
                <c:pt idx="3">
                  <c:v>9488790</c:v>
                </c:pt>
                <c:pt idx="4">
                  <c:v>10818914</c:v>
                </c:pt>
                <c:pt idx="5">
                  <c:v>10149791</c:v>
                </c:pt>
                <c:pt idx="6">
                  <c:v>10447021</c:v>
                </c:pt>
                <c:pt idx="7">
                  <c:v>10741362</c:v>
                </c:pt>
                <c:pt idx="8">
                  <c:v>11682764</c:v>
                </c:pt>
                <c:pt idx="9">
                  <c:v>12853277</c:v>
                </c:pt>
                <c:pt idx="10">
                  <c:v>12955237</c:v>
                </c:pt>
                <c:pt idx="11">
                  <c:v>12604442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'Viajes mes'!$D$2</c:f>
              <c:strCache>
                <c:ptCount val="1"/>
                <c:pt idx="0">
                  <c:v>2013</c:v>
                </c:pt>
              </c:strCache>
            </c:strRef>
          </c:tx>
          <c:spPr>
            <a:ln w="47625" cap="flat" cmpd="dbl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'Viajes mes'!$A$3:$A$14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'Viajes mes'!$D$3:$D$14</c:f>
              <c:numCache>
                <c:formatCode>_-* #.##0_-;\-* #.##0_-;_-* "-"??_-;_-@_-</c:formatCode>
                <c:ptCount val="12"/>
                <c:pt idx="0">
                  <c:v>11614498</c:v>
                </c:pt>
                <c:pt idx="1">
                  <c:v>12214533</c:v>
                </c:pt>
                <c:pt idx="2">
                  <c:v>12075253</c:v>
                </c:pt>
                <c:pt idx="3">
                  <c:v>13279240</c:v>
                </c:pt>
                <c:pt idx="4">
                  <c:v>12898345</c:v>
                </c:pt>
                <c:pt idx="5">
                  <c:v>11646906</c:v>
                </c:pt>
                <c:pt idx="6">
                  <c:v>12904464</c:v>
                </c:pt>
                <c:pt idx="7">
                  <c:v>13130142</c:v>
                </c:pt>
                <c:pt idx="8">
                  <c:v>12798694</c:v>
                </c:pt>
                <c:pt idx="9">
                  <c:v>13013627</c:v>
                </c:pt>
                <c:pt idx="10">
                  <c:v>12308493</c:v>
                </c:pt>
                <c:pt idx="11">
                  <c:v>12311546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'Viajes mes'!$E$2</c:f>
              <c:strCache>
                <c:ptCount val="1"/>
                <c:pt idx="0">
                  <c:v>2014</c:v>
                </c:pt>
              </c:strCache>
            </c:strRef>
          </c:tx>
          <c:spPr>
            <a:ln w="47625" cap="flat" cmpd="dbl"/>
          </c:spPr>
          <c:marker>
            <c:symbol val="none"/>
          </c:marker>
          <c:cat>
            <c:strRef>
              <c:f>'Viajes mes'!$A$3:$A$14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'Viajes mes'!$E$3:$E$14</c:f>
              <c:numCache>
                <c:formatCode>_-* #.##0_-;\-* #.##0_-;_-* "-"??_-;_-@_-</c:formatCode>
                <c:ptCount val="12"/>
                <c:pt idx="0">
                  <c:v>11177287</c:v>
                </c:pt>
                <c:pt idx="1">
                  <c:v>12126711</c:v>
                </c:pt>
                <c:pt idx="2">
                  <c:v>13001222</c:v>
                </c:pt>
                <c:pt idx="3">
                  <c:v>12291867</c:v>
                </c:pt>
                <c:pt idx="4">
                  <c:v>13091551</c:v>
                </c:pt>
                <c:pt idx="5">
                  <c:v>11072842</c:v>
                </c:pt>
                <c:pt idx="6">
                  <c:v>11940227</c:v>
                </c:pt>
                <c:pt idx="7">
                  <c:v>12048585</c:v>
                </c:pt>
                <c:pt idx="8">
                  <c:v>12652734</c:v>
                </c:pt>
                <c:pt idx="9">
                  <c:v>12316754</c:v>
                </c:pt>
                <c:pt idx="10">
                  <c:v>11882900</c:v>
                </c:pt>
                <c:pt idx="11">
                  <c:v>12367655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'Viajes mes'!$F$2</c:f>
              <c:strCache>
                <c:ptCount val="1"/>
                <c:pt idx="0">
                  <c:v>2015</c:v>
                </c:pt>
              </c:strCache>
            </c:strRef>
          </c:tx>
          <c:spPr>
            <a:ln cmpd="dbl"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'Viajes mes'!$A$3:$A$14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'Viajes mes'!$F$3:$F$14</c:f>
              <c:numCache>
                <c:formatCode>_-* #.##0_-;\-* #.##0_-;_-* "-"??_-;_-@_-</c:formatCode>
                <c:ptCount val="12"/>
                <c:pt idx="0">
                  <c:v>10746879</c:v>
                </c:pt>
                <c:pt idx="1">
                  <c:v>11793149</c:v>
                </c:pt>
                <c:pt idx="2">
                  <c:v>12539492</c:v>
                </c:pt>
                <c:pt idx="3">
                  <c:v>11925683</c:v>
                </c:pt>
                <c:pt idx="4">
                  <c:v>12435727</c:v>
                </c:pt>
                <c:pt idx="5">
                  <c:v>11472613</c:v>
                </c:pt>
                <c:pt idx="6">
                  <c:v>12469153</c:v>
                </c:pt>
                <c:pt idx="7">
                  <c:v>12800040</c:v>
                </c:pt>
                <c:pt idx="8">
                  <c:v>13349885</c:v>
                </c:pt>
                <c:pt idx="9">
                  <c:v>13248847</c:v>
                </c:pt>
                <c:pt idx="10">
                  <c:v>12311254</c:v>
                </c:pt>
                <c:pt idx="11">
                  <c:v>12449756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'Viajes mes'!$G$2</c:f>
              <c:strCache>
                <c:ptCount val="1"/>
                <c:pt idx="0">
                  <c:v>2016</c:v>
                </c:pt>
              </c:strCache>
            </c:strRef>
          </c:tx>
          <c:spPr>
            <a:ln w="41275" cmpd="dbl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'Viajes mes'!$A$3:$A$14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'Viajes mes'!$G$3:$G$14</c:f>
              <c:numCache>
                <c:formatCode>_-* #.##0_-;\-* #.##0_-;_-* "-"??_-;_-@_-</c:formatCode>
                <c:ptCount val="12"/>
                <c:pt idx="0">
                  <c:v>10759817</c:v>
                </c:pt>
                <c:pt idx="1">
                  <c:v>12145655</c:v>
                </c:pt>
                <c:pt idx="2">
                  <c:v>11526916</c:v>
                </c:pt>
                <c:pt idx="3">
                  <c:v>12195037</c:v>
                </c:pt>
                <c:pt idx="4">
                  <c:v>11861792</c:v>
                </c:pt>
                <c:pt idx="5">
                  <c:v>11200754</c:v>
                </c:pt>
                <c:pt idx="6">
                  <c:v>10885952</c:v>
                </c:pt>
                <c:pt idx="7">
                  <c:v>12122058</c:v>
                </c:pt>
                <c:pt idx="8">
                  <c:v>11966968</c:v>
                </c:pt>
                <c:pt idx="9">
                  <c:v>11797101</c:v>
                </c:pt>
                <c:pt idx="10">
                  <c:v>11513275</c:v>
                </c:pt>
                <c:pt idx="11">
                  <c:v>11647333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'Viajes mes'!$H$2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'Viajes mes'!$A$3:$A$14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'Viajes mes'!$H$3:$H$14</c:f>
              <c:numCache>
                <c:formatCode>_-* #.##0_-;\-* #.##0_-;_-* "-"??_-;_-@_-</c:formatCode>
                <c:ptCount val="12"/>
                <c:pt idx="0">
                  <c:v>10450318</c:v>
                </c:pt>
                <c:pt idx="1">
                  <c:v>11407249</c:v>
                </c:pt>
                <c:pt idx="2">
                  <c:v>12580732</c:v>
                </c:pt>
                <c:pt idx="3">
                  <c:v>10961305</c:v>
                </c:pt>
                <c:pt idx="4">
                  <c:v>12312002</c:v>
                </c:pt>
                <c:pt idx="5">
                  <c:v>11300914</c:v>
                </c:pt>
                <c:pt idx="6">
                  <c:v>11410098</c:v>
                </c:pt>
                <c:pt idx="7">
                  <c:v>12603154</c:v>
                </c:pt>
                <c:pt idx="8">
                  <c:v>12584501</c:v>
                </c:pt>
                <c:pt idx="9">
                  <c:v>12610713</c:v>
                </c:pt>
                <c:pt idx="10">
                  <c:v>12199769</c:v>
                </c:pt>
                <c:pt idx="11">
                  <c:v>12014497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33088"/>
        <c:axId val="146634624"/>
      </c:lineChart>
      <c:catAx>
        <c:axId val="1466330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46634624"/>
        <c:crosses val="autoZero"/>
        <c:auto val="1"/>
        <c:lblAlgn val="ctr"/>
        <c:lblOffset val="100"/>
        <c:noMultiLvlLbl val="0"/>
      </c:catAx>
      <c:valAx>
        <c:axId val="146634624"/>
        <c:scaling>
          <c:orientation val="minMax"/>
          <c:min val="60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Viajes realizados en el mes</a:t>
                </a:r>
              </a:p>
            </c:rich>
          </c:tx>
          <c:layout/>
          <c:overlay val="0"/>
        </c:title>
        <c:numFmt formatCode="_-* #.##0_-;\-* #.##0_-;_-* &quot;-&quot;??_-;_-@_-" sourceLinked="1"/>
        <c:majorTickMark val="out"/>
        <c:minorTickMark val="none"/>
        <c:tickLblPos val="nextTo"/>
        <c:crossAx val="146633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938399512926381"/>
          <c:y val="0.91844908809475734"/>
          <c:w val="0.7349449338154268"/>
          <c:h val="5.378837156225037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Viajes realizados mensualmente en el año 2017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cat>
            <c:strRef>
              <c:f>'Viajes mes'!$A$3:$A$14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'Viajes mes'!$H$3:$H$14</c:f>
              <c:numCache>
                <c:formatCode>_-* #.##0_-;\-* #.##0_-;_-* "-"??_-;_-@_-</c:formatCode>
                <c:ptCount val="12"/>
                <c:pt idx="0">
                  <c:v>10450318</c:v>
                </c:pt>
                <c:pt idx="1">
                  <c:v>11407249</c:v>
                </c:pt>
                <c:pt idx="2">
                  <c:v>12580732</c:v>
                </c:pt>
                <c:pt idx="3">
                  <c:v>10961305</c:v>
                </c:pt>
                <c:pt idx="4">
                  <c:v>12312002</c:v>
                </c:pt>
                <c:pt idx="5">
                  <c:v>11300914</c:v>
                </c:pt>
                <c:pt idx="6">
                  <c:v>11410098</c:v>
                </c:pt>
                <c:pt idx="7">
                  <c:v>12603154</c:v>
                </c:pt>
                <c:pt idx="8">
                  <c:v>12584501</c:v>
                </c:pt>
                <c:pt idx="9">
                  <c:v>12610713</c:v>
                </c:pt>
                <c:pt idx="10">
                  <c:v>12199769</c:v>
                </c:pt>
                <c:pt idx="11">
                  <c:v>12014497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163456"/>
        <c:axId val="154173824"/>
      </c:barChart>
      <c:catAx>
        <c:axId val="154163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54173824"/>
        <c:crosses val="autoZero"/>
        <c:auto val="1"/>
        <c:lblAlgn val="ctr"/>
        <c:lblOffset val="100"/>
        <c:noMultiLvlLbl val="0"/>
      </c:catAx>
      <c:valAx>
        <c:axId val="1541738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1541634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Año 2015</c:v>
          </c:tx>
          <c:spPr>
            <a:ln w="47625" cap="flat" cmpd="dbl"/>
          </c:spPr>
          <c:marker>
            <c:symbol val="none"/>
          </c:marker>
          <c:cat>
            <c:strRef>
              <c:f>'Viajes Día mayor demanda'!$D$3:$D$14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'Viajes Día mayor demanda'!$E$3:$E$14</c:f>
              <c:numCache>
                <c:formatCode>_-* #.##0_-;\-* #.##0_-;_-* "-"??_-;_-@_-</c:formatCode>
                <c:ptCount val="12"/>
                <c:pt idx="0">
                  <c:v>447208</c:v>
                </c:pt>
                <c:pt idx="1">
                  <c:v>491972</c:v>
                </c:pt>
                <c:pt idx="2">
                  <c:v>500311</c:v>
                </c:pt>
                <c:pt idx="3">
                  <c:v>494322</c:v>
                </c:pt>
                <c:pt idx="4">
                  <c:v>505595</c:v>
                </c:pt>
                <c:pt idx="5">
                  <c:v>487385</c:v>
                </c:pt>
                <c:pt idx="6">
                  <c:v>481246</c:v>
                </c:pt>
                <c:pt idx="7">
                  <c:v>529723</c:v>
                </c:pt>
                <c:pt idx="8">
                  <c:v>517449</c:v>
                </c:pt>
                <c:pt idx="9">
                  <c:v>507223</c:v>
                </c:pt>
                <c:pt idx="10">
                  <c:v>525252</c:v>
                </c:pt>
                <c:pt idx="11">
                  <c:v>500832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36064"/>
        <c:axId val="85741952"/>
      </c:lineChart>
      <c:catAx>
        <c:axId val="857360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85741952"/>
        <c:crosses val="autoZero"/>
        <c:auto val="1"/>
        <c:lblAlgn val="ctr"/>
        <c:lblOffset val="100"/>
        <c:noMultiLvlLbl val="0"/>
      </c:catAx>
      <c:valAx>
        <c:axId val="85741952"/>
        <c:scaling>
          <c:orientation val="minMax"/>
          <c:min val="440000"/>
        </c:scaling>
        <c:delete val="0"/>
        <c:axPos val="l"/>
        <c:numFmt formatCode="_-* #.##0_-;\-* #.##0_-;_-* &quot;-&quot;??_-;_-@_-" sourceLinked="1"/>
        <c:majorTickMark val="out"/>
        <c:minorTickMark val="none"/>
        <c:tickLblPos val="nextTo"/>
        <c:crossAx val="85736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Año 2016</c:v>
          </c:tx>
          <c:spPr>
            <a:ln w="47625" cap="flat" cmpd="dbl"/>
          </c:spPr>
          <c:marker>
            <c:symbol val="none"/>
          </c:marker>
          <c:cat>
            <c:strRef>
              <c:f>'Viajes Día mayor demanda'!$D$3:$D$14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'Viajes Día mayor demanda'!$B$17:$B$28</c:f>
              <c:numCache>
                <c:formatCode>_-* #.##0_-;\-* #.##0_-;_-* "-"??_-;_-@_-</c:formatCode>
                <c:ptCount val="12"/>
                <c:pt idx="0">
                  <c:v>456148</c:v>
                </c:pt>
                <c:pt idx="1">
                  <c:v>485588</c:v>
                </c:pt>
                <c:pt idx="2">
                  <c:v>488516</c:v>
                </c:pt>
                <c:pt idx="3">
                  <c:v>483522</c:v>
                </c:pt>
                <c:pt idx="4">
                  <c:v>483463</c:v>
                </c:pt>
                <c:pt idx="5">
                  <c:v>459707</c:v>
                </c:pt>
                <c:pt idx="6">
                  <c:v>451550</c:v>
                </c:pt>
                <c:pt idx="7">
                  <c:v>466733</c:v>
                </c:pt>
                <c:pt idx="8">
                  <c:v>463266</c:v>
                </c:pt>
                <c:pt idx="9">
                  <c:v>467877</c:v>
                </c:pt>
                <c:pt idx="10">
                  <c:v>481694</c:v>
                </c:pt>
                <c:pt idx="11">
                  <c:v>464561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59488"/>
        <c:axId val="85761024"/>
      </c:lineChart>
      <c:catAx>
        <c:axId val="857594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85761024"/>
        <c:crosses val="autoZero"/>
        <c:auto val="1"/>
        <c:lblAlgn val="ctr"/>
        <c:lblOffset val="100"/>
        <c:noMultiLvlLbl val="0"/>
      </c:catAx>
      <c:valAx>
        <c:axId val="85761024"/>
        <c:scaling>
          <c:orientation val="minMax"/>
          <c:min val="440000"/>
        </c:scaling>
        <c:delete val="0"/>
        <c:axPos val="l"/>
        <c:numFmt formatCode="_-* #.##0_-;\-* #.##0_-;_-* &quot;-&quot;??_-;_-@_-" sourceLinked="1"/>
        <c:majorTickMark val="out"/>
        <c:minorTickMark val="none"/>
        <c:tickLblPos val="nextTo"/>
        <c:crossAx val="857594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Año 2017</c:v>
          </c:tx>
          <c:spPr>
            <a:ln w="47625" cap="flat" cmpd="dbl"/>
          </c:spPr>
          <c:marker>
            <c:symbol val="none"/>
          </c:marker>
          <c:cat>
            <c:strRef>
              <c:f>'Viajes Día mayor demanda'!$D$17:$D$28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'Viajes Día mayor demanda'!$E$17:$E$28</c:f>
              <c:numCache>
                <c:formatCode>_-* #.##0_-;\-* #.##0_-;_-* "-"??_-;_-@_-</c:formatCode>
                <c:ptCount val="12"/>
                <c:pt idx="0">
                  <c:v>440567</c:v>
                </c:pt>
                <c:pt idx="1">
                  <c:v>478739</c:v>
                </c:pt>
                <c:pt idx="2">
                  <c:v>494742</c:v>
                </c:pt>
                <c:pt idx="3">
                  <c:v>487070</c:v>
                </c:pt>
                <c:pt idx="4">
                  <c:v>505421</c:v>
                </c:pt>
                <c:pt idx="5">
                  <c:v>470483</c:v>
                </c:pt>
                <c:pt idx="6">
                  <c:v>471869</c:v>
                </c:pt>
                <c:pt idx="7">
                  <c:v>503717</c:v>
                </c:pt>
                <c:pt idx="8">
                  <c:v>497839</c:v>
                </c:pt>
                <c:pt idx="9">
                  <c:v>501873</c:v>
                </c:pt>
                <c:pt idx="10">
                  <c:v>508395</c:v>
                </c:pt>
                <c:pt idx="11">
                  <c:v>488745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64576"/>
        <c:axId val="85466112"/>
      </c:lineChart>
      <c:catAx>
        <c:axId val="85464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85466112"/>
        <c:crosses val="autoZero"/>
        <c:auto val="1"/>
        <c:lblAlgn val="ctr"/>
        <c:lblOffset val="100"/>
        <c:noMultiLvlLbl val="0"/>
      </c:catAx>
      <c:valAx>
        <c:axId val="85466112"/>
        <c:scaling>
          <c:orientation val="minMax"/>
          <c:min val="44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Viajes realizados en el día de mayor demanda</a:t>
                </a:r>
              </a:p>
            </c:rich>
          </c:tx>
          <c:layout/>
          <c:overlay val="0"/>
        </c:title>
        <c:numFmt formatCode="_-* #.##0_-;\-* #.##0_-;_-* &quot;-&quot;??_-;_-@_-" sourceLinked="1"/>
        <c:majorTickMark val="out"/>
        <c:minorTickMark val="none"/>
        <c:tickLblPos val="nextTo"/>
        <c:crossAx val="854645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Año 2014</c:v>
          </c:tx>
          <c:spPr>
            <a:ln w="47625" cap="flat" cmpd="dbl"/>
          </c:spPr>
          <c:marker>
            <c:symbol val="none"/>
          </c:marker>
          <c:cat>
            <c:strRef>
              <c:f>'Viajes Día mayor demanda'!$A$3:$A$14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'Viajes Día mayor demanda'!$B$3:$B$14</c:f>
              <c:numCache>
                <c:formatCode>_-* #.##0_-;\-* #.##0_-;_-* "-"??_-;_-@_-</c:formatCode>
                <c:ptCount val="12"/>
                <c:pt idx="0">
                  <c:v>463372</c:v>
                </c:pt>
                <c:pt idx="1">
                  <c:v>502626</c:v>
                </c:pt>
                <c:pt idx="2">
                  <c:v>529680</c:v>
                </c:pt>
                <c:pt idx="3">
                  <c:v>524424</c:v>
                </c:pt>
                <c:pt idx="4">
                  <c:v>511526</c:v>
                </c:pt>
                <c:pt idx="5">
                  <c:v>509186</c:v>
                </c:pt>
                <c:pt idx="6">
                  <c:v>458372</c:v>
                </c:pt>
                <c:pt idx="7">
                  <c:v>488458</c:v>
                </c:pt>
                <c:pt idx="8">
                  <c:v>482404</c:v>
                </c:pt>
                <c:pt idx="9">
                  <c:v>503657</c:v>
                </c:pt>
                <c:pt idx="10">
                  <c:v>491591</c:v>
                </c:pt>
                <c:pt idx="11">
                  <c:v>491591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90688"/>
        <c:axId val="85766912"/>
      </c:lineChart>
      <c:catAx>
        <c:axId val="854906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85766912"/>
        <c:crosses val="autoZero"/>
        <c:auto val="1"/>
        <c:lblAlgn val="ctr"/>
        <c:lblOffset val="100"/>
        <c:noMultiLvlLbl val="0"/>
      </c:catAx>
      <c:valAx>
        <c:axId val="85766912"/>
        <c:scaling>
          <c:orientation val="minMax"/>
          <c:min val="440000"/>
        </c:scaling>
        <c:delete val="0"/>
        <c:axPos val="l"/>
        <c:numFmt formatCode="_-* #.##0_-;\-* #.##0_-;_-* &quot;-&quot;??_-;_-@_-" sourceLinked="1"/>
        <c:majorTickMark val="out"/>
        <c:minorTickMark val="none"/>
        <c:tickLblPos val="nextTo"/>
        <c:crossAx val="854906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114300</xdr:rowOff>
    </xdr:from>
    <xdr:to>
      <xdr:col>11</xdr:col>
      <xdr:colOff>314325</xdr:colOff>
      <xdr:row>17</xdr:row>
      <xdr:rowOff>85725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0</xdr:row>
      <xdr:rowOff>57150</xdr:rowOff>
    </xdr:from>
    <xdr:to>
      <xdr:col>16</xdr:col>
      <xdr:colOff>561976</xdr:colOff>
      <xdr:row>20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266700</xdr:colOff>
      <xdr:row>15</xdr:row>
      <xdr:rowOff>19050</xdr:rowOff>
    </xdr:from>
    <xdr:to>
      <xdr:col>7</xdr:col>
      <xdr:colOff>266700</xdr:colOff>
      <xdr:row>29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600076</xdr:colOff>
      <xdr:row>0</xdr:row>
      <xdr:rowOff>0</xdr:rowOff>
    </xdr:from>
    <xdr:to>
      <xdr:col>18</xdr:col>
      <xdr:colOff>161926</xdr:colOff>
      <xdr:row>18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428626</xdr:colOff>
      <xdr:row>19</xdr:row>
      <xdr:rowOff>47625</xdr:rowOff>
    </xdr:from>
    <xdr:to>
      <xdr:col>11</xdr:col>
      <xdr:colOff>485776</xdr:colOff>
      <xdr:row>38</xdr:row>
      <xdr:rowOff>38100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600075</xdr:colOff>
      <xdr:row>19</xdr:row>
      <xdr:rowOff>28575</xdr:rowOff>
    </xdr:from>
    <xdr:to>
      <xdr:col>18</xdr:col>
      <xdr:colOff>161925</xdr:colOff>
      <xdr:row>38</xdr:row>
      <xdr:rowOff>57150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409575</xdr:colOff>
      <xdr:row>0</xdr:row>
      <xdr:rowOff>19050</xdr:rowOff>
    </xdr:from>
    <xdr:to>
      <xdr:col>11</xdr:col>
      <xdr:colOff>495301</xdr:colOff>
      <xdr:row>18</xdr:row>
      <xdr:rowOff>95250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B17" sqref="B17"/>
    </sheetView>
  </sheetViews>
  <sheetFormatPr baseColWidth="10" defaultRowHeight="12.75" x14ac:dyDescent="0.2"/>
  <cols>
    <col min="1" max="1" width="11.42578125" style="1"/>
    <col min="2" max="2" width="15" style="1" customWidth="1"/>
    <col min="3" max="3" width="12.42578125" style="1" customWidth="1"/>
    <col min="4" max="4" width="15.28515625" style="1" bestFit="1" customWidth="1"/>
    <col min="5" max="16384" width="11.42578125" style="1"/>
  </cols>
  <sheetData>
    <row r="2" spans="1:6" ht="38.25" x14ac:dyDescent="0.2">
      <c r="A2" s="15" t="s">
        <v>15</v>
      </c>
      <c r="B2" s="14" t="s">
        <v>14</v>
      </c>
      <c r="C2" s="14" t="s">
        <v>18</v>
      </c>
    </row>
    <row r="3" spans="1:6" x14ac:dyDescent="0.2">
      <c r="A3" s="12">
        <v>2009</v>
      </c>
      <c r="B3" s="6">
        <v>25655236</v>
      </c>
      <c r="C3" s="11">
        <f>+B3/365</f>
        <v>70288.317808219173</v>
      </c>
    </row>
    <row r="4" spans="1:6" x14ac:dyDescent="0.2">
      <c r="A4" s="12">
        <v>2010</v>
      </c>
      <c r="B4" s="6">
        <v>68256872</v>
      </c>
      <c r="C4" s="11">
        <f t="shared" ref="C4:C11" si="0">+B4/365</f>
        <v>187005.1287671233</v>
      </c>
      <c r="F4" s="2"/>
    </row>
    <row r="5" spans="1:6" x14ac:dyDescent="0.2">
      <c r="A5" s="12">
        <v>2011</v>
      </c>
      <c r="B5" s="13">
        <v>97089717</v>
      </c>
      <c r="C5" s="11">
        <f t="shared" si="0"/>
        <v>265999.22465753427</v>
      </c>
      <c r="F5" s="2"/>
    </row>
    <row r="6" spans="1:6" x14ac:dyDescent="0.2">
      <c r="A6" s="12">
        <v>2012</v>
      </c>
      <c r="B6" s="13">
        <v>130630492</v>
      </c>
      <c r="C6" s="11">
        <f t="shared" si="0"/>
        <v>357891.75890410959</v>
      </c>
      <c r="F6" s="2"/>
    </row>
    <row r="7" spans="1:6" x14ac:dyDescent="0.2">
      <c r="A7" s="12">
        <v>2013</v>
      </c>
      <c r="B7" s="13">
        <v>150195741</v>
      </c>
      <c r="C7" s="11">
        <f t="shared" si="0"/>
        <v>411495.18082191783</v>
      </c>
      <c r="F7" s="2"/>
    </row>
    <row r="8" spans="1:6" x14ac:dyDescent="0.2">
      <c r="A8" s="12">
        <v>2014</v>
      </c>
      <c r="B8" s="11">
        <v>145970335</v>
      </c>
      <c r="C8" s="11">
        <f t="shared" si="0"/>
        <v>399918.72602739726</v>
      </c>
      <c r="D8" s="10"/>
      <c r="E8" s="10"/>
      <c r="F8" s="2"/>
    </row>
    <row r="9" spans="1:6" x14ac:dyDescent="0.2">
      <c r="A9" s="12">
        <v>2015</v>
      </c>
      <c r="B9" s="11">
        <f>+SUM('Viajes mes'!F3:F14)</f>
        <v>147542478</v>
      </c>
      <c r="C9" s="11">
        <f t="shared" si="0"/>
        <v>404225.96712328767</v>
      </c>
      <c r="D9" s="10"/>
      <c r="E9" s="10"/>
      <c r="F9" s="2"/>
    </row>
    <row r="10" spans="1:6" x14ac:dyDescent="0.2">
      <c r="A10" s="12">
        <v>2016</v>
      </c>
      <c r="B10" s="11">
        <f>+SUM('Viajes mes'!G3:G14)</f>
        <v>139622658</v>
      </c>
      <c r="C10" s="11">
        <f t="shared" si="0"/>
        <v>382527.83013698627</v>
      </c>
      <c r="D10" s="10"/>
      <c r="E10" s="10"/>
      <c r="F10" s="2"/>
    </row>
    <row r="11" spans="1:6" x14ac:dyDescent="0.2">
      <c r="A11" s="12">
        <v>2017</v>
      </c>
      <c r="B11" s="11">
        <f>+SUM('Viajes mes'!H3:H14)</f>
        <v>142435252</v>
      </c>
      <c r="C11" s="11">
        <f t="shared" si="0"/>
        <v>390233.56712328765</v>
      </c>
      <c r="D11" s="10"/>
      <c r="E11" s="10"/>
      <c r="F11" s="2"/>
    </row>
    <row r="12" spans="1:6" x14ac:dyDescent="0.2">
      <c r="A12" s="9"/>
      <c r="B12" s="8"/>
    </row>
    <row r="13" spans="1:6" x14ac:dyDescent="0.2">
      <c r="A13" s="1" t="s">
        <v>16</v>
      </c>
    </row>
    <row r="14" spans="1:6" x14ac:dyDescent="0.2">
      <c r="A14" s="16" t="s">
        <v>17</v>
      </c>
      <c r="B14" s="16"/>
      <c r="C14" s="16"/>
    </row>
    <row r="15" spans="1:6" x14ac:dyDescent="0.2">
      <c r="A15" s="16"/>
      <c r="B15" s="16"/>
      <c r="C15" s="16"/>
    </row>
    <row r="17" spans="2:2" x14ac:dyDescent="0.2">
      <c r="B17" s="17">
        <f>+B11/B10-1</f>
        <v>2.0144251945124925E-2</v>
      </c>
    </row>
  </sheetData>
  <mergeCells count="1">
    <mergeCell ref="A14:C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J27" sqref="J27"/>
    </sheetView>
  </sheetViews>
  <sheetFormatPr baseColWidth="10" defaultRowHeight="15" x14ac:dyDescent="0.25"/>
  <sheetData>
    <row r="1" spans="1:9" s="1" customFormat="1" ht="12.75" x14ac:dyDescent="0.2">
      <c r="A1" s="1" t="s">
        <v>13</v>
      </c>
    </row>
    <row r="2" spans="1:9" s="1" customFormat="1" ht="12.75" x14ac:dyDescent="0.2">
      <c r="A2" s="4"/>
      <c r="B2" s="5">
        <v>2011</v>
      </c>
      <c r="C2" s="5">
        <v>2012</v>
      </c>
      <c r="D2" s="5">
        <v>2013</v>
      </c>
      <c r="E2" s="5">
        <v>2014</v>
      </c>
      <c r="F2" s="5">
        <v>2015</v>
      </c>
      <c r="G2" s="5">
        <v>2016</v>
      </c>
      <c r="H2" s="5">
        <v>2017</v>
      </c>
    </row>
    <row r="3" spans="1:9" s="1" customFormat="1" ht="12.75" x14ac:dyDescent="0.2">
      <c r="A3" s="4" t="s">
        <v>11</v>
      </c>
      <c r="B3" s="6">
        <v>6162697</v>
      </c>
      <c r="C3" s="6">
        <v>8540175</v>
      </c>
      <c r="D3" s="6">
        <v>11614498</v>
      </c>
      <c r="E3" s="6">
        <v>11177287</v>
      </c>
      <c r="F3" s="6">
        <v>10746879</v>
      </c>
      <c r="G3" s="6">
        <v>10759817</v>
      </c>
      <c r="H3" s="6">
        <v>10450318</v>
      </c>
      <c r="I3" s="7"/>
    </row>
    <row r="4" spans="1:9" s="1" customFormat="1" ht="12.75" x14ac:dyDescent="0.2">
      <c r="A4" s="4" t="s">
        <v>10</v>
      </c>
      <c r="B4" s="6">
        <v>7196510</v>
      </c>
      <c r="C4" s="6">
        <v>9721981</v>
      </c>
      <c r="D4" s="6">
        <v>12214533</v>
      </c>
      <c r="E4" s="6">
        <v>12126711</v>
      </c>
      <c r="F4" s="6">
        <v>11793149</v>
      </c>
      <c r="G4" s="6">
        <v>12145655</v>
      </c>
      <c r="H4" s="6">
        <v>11407249</v>
      </c>
      <c r="I4" s="7"/>
    </row>
    <row r="5" spans="1:9" s="1" customFormat="1" ht="12.75" x14ac:dyDescent="0.2">
      <c r="A5" s="4" t="s">
        <v>9</v>
      </c>
      <c r="B5" s="6">
        <v>8111419</v>
      </c>
      <c r="C5" s="6">
        <v>10626738</v>
      </c>
      <c r="D5" s="6">
        <v>12075253</v>
      </c>
      <c r="E5" s="6">
        <v>13001222</v>
      </c>
      <c r="F5" s="6">
        <v>12539492</v>
      </c>
      <c r="G5" s="6">
        <v>11526916</v>
      </c>
      <c r="H5" s="6">
        <v>12580732</v>
      </c>
      <c r="I5" s="7"/>
    </row>
    <row r="6" spans="1:9" s="1" customFormat="1" ht="12.75" x14ac:dyDescent="0.2">
      <c r="A6" s="4" t="s">
        <v>8</v>
      </c>
      <c r="B6" s="6">
        <v>7211314</v>
      </c>
      <c r="C6" s="6">
        <v>9488790</v>
      </c>
      <c r="D6" s="6">
        <v>13279240</v>
      </c>
      <c r="E6" s="6">
        <v>12291867</v>
      </c>
      <c r="F6" s="6">
        <v>11925683</v>
      </c>
      <c r="G6" s="6">
        <v>12195037</v>
      </c>
      <c r="H6" s="6">
        <v>10961305</v>
      </c>
      <c r="I6" s="7"/>
    </row>
    <row r="7" spans="1:9" s="1" customFormat="1" ht="12.75" x14ac:dyDescent="0.2">
      <c r="A7" s="4" t="s">
        <v>7</v>
      </c>
      <c r="B7" s="6">
        <v>8156741</v>
      </c>
      <c r="C7" s="6">
        <v>10818914</v>
      </c>
      <c r="D7" s="6">
        <v>12898345</v>
      </c>
      <c r="E7" s="6">
        <v>13091551</v>
      </c>
      <c r="F7" s="6">
        <v>12435727</v>
      </c>
      <c r="G7" s="6">
        <v>11861792</v>
      </c>
      <c r="H7" s="6">
        <v>12312002</v>
      </c>
      <c r="I7" s="7"/>
    </row>
    <row r="8" spans="1:9" s="1" customFormat="1" ht="12.75" x14ac:dyDescent="0.2">
      <c r="A8" s="4" t="s">
        <v>6</v>
      </c>
      <c r="B8" s="6">
        <v>7299778</v>
      </c>
      <c r="C8" s="6">
        <v>10149791</v>
      </c>
      <c r="D8" s="6">
        <v>11646906</v>
      </c>
      <c r="E8" s="6">
        <v>11072842</v>
      </c>
      <c r="F8" s="6">
        <v>11472613</v>
      </c>
      <c r="G8" s="6">
        <v>11200754</v>
      </c>
      <c r="H8" s="6">
        <v>11300914</v>
      </c>
      <c r="I8" s="7"/>
    </row>
    <row r="9" spans="1:9" s="1" customFormat="1" ht="12.75" x14ac:dyDescent="0.2">
      <c r="A9" s="4" t="s">
        <v>5</v>
      </c>
      <c r="B9" s="6">
        <v>7530932</v>
      </c>
      <c r="C9" s="6">
        <v>10447021</v>
      </c>
      <c r="D9" s="6">
        <v>12904464</v>
      </c>
      <c r="E9" s="6">
        <v>11940227</v>
      </c>
      <c r="F9" s="6">
        <v>12469153</v>
      </c>
      <c r="G9" s="6">
        <v>10885952</v>
      </c>
      <c r="H9" s="6">
        <v>11410098</v>
      </c>
      <c r="I9" s="7"/>
    </row>
    <row r="10" spans="1:9" s="1" customFormat="1" ht="12.75" x14ac:dyDescent="0.2">
      <c r="A10" s="4" t="s">
        <v>4</v>
      </c>
      <c r="B10" s="6">
        <v>8986258</v>
      </c>
      <c r="C10" s="6">
        <v>10741362</v>
      </c>
      <c r="D10" s="6">
        <v>13130142</v>
      </c>
      <c r="E10" s="6">
        <v>12048585</v>
      </c>
      <c r="F10" s="6">
        <v>12800040</v>
      </c>
      <c r="G10" s="6">
        <v>12122058</v>
      </c>
      <c r="H10" s="6">
        <v>12603154</v>
      </c>
      <c r="I10" s="7"/>
    </row>
    <row r="11" spans="1:9" s="1" customFormat="1" ht="12.75" x14ac:dyDescent="0.2">
      <c r="A11" s="4" t="s">
        <v>3</v>
      </c>
      <c r="B11" s="6">
        <v>9065680</v>
      </c>
      <c r="C11" s="6">
        <v>11682764</v>
      </c>
      <c r="D11" s="6">
        <v>12798694</v>
      </c>
      <c r="E11" s="6">
        <v>12652734</v>
      </c>
      <c r="F11" s="6">
        <v>13349885</v>
      </c>
      <c r="G11" s="6">
        <v>11966968</v>
      </c>
      <c r="H11" s="6">
        <v>12584501</v>
      </c>
      <c r="I11" s="7"/>
    </row>
    <row r="12" spans="1:9" s="1" customFormat="1" ht="12.75" x14ac:dyDescent="0.2">
      <c r="A12" s="4" t="s">
        <v>2</v>
      </c>
      <c r="B12" s="6">
        <v>8916762</v>
      </c>
      <c r="C12" s="6">
        <v>12853277</v>
      </c>
      <c r="D12" s="6">
        <v>13013627</v>
      </c>
      <c r="E12" s="6">
        <v>12316754</v>
      </c>
      <c r="F12" s="6">
        <v>13248847</v>
      </c>
      <c r="G12" s="6">
        <v>11797101</v>
      </c>
      <c r="H12" s="6">
        <v>12610713</v>
      </c>
      <c r="I12" s="7"/>
    </row>
    <row r="13" spans="1:9" s="1" customFormat="1" ht="12.75" x14ac:dyDescent="0.2">
      <c r="A13" s="4" t="s">
        <v>1</v>
      </c>
      <c r="B13" s="6">
        <v>9010554</v>
      </c>
      <c r="C13" s="6">
        <v>12955237</v>
      </c>
      <c r="D13" s="6">
        <v>12308493</v>
      </c>
      <c r="E13" s="6">
        <v>11882900</v>
      </c>
      <c r="F13" s="6">
        <v>12311254</v>
      </c>
      <c r="G13" s="6">
        <v>11513275</v>
      </c>
      <c r="H13" s="6">
        <v>12199769</v>
      </c>
      <c r="I13" s="7"/>
    </row>
    <row r="14" spans="1:9" s="1" customFormat="1" ht="12.75" x14ac:dyDescent="0.2">
      <c r="A14" s="4" t="s">
        <v>0</v>
      </c>
      <c r="B14" s="6">
        <v>9441072</v>
      </c>
      <c r="C14" s="6">
        <v>12604442</v>
      </c>
      <c r="D14" s="6">
        <v>12311546</v>
      </c>
      <c r="E14" s="6">
        <v>12367655</v>
      </c>
      <c r="F14" s="6">
        <v>12449756</v>
      </c>
      <c r="G14" s="6">
        <v>11647333</v>
      </c>
      <c r="H14" s="6">
        <v>12014497</v>
      </c>
      <c r="I14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13" workbookViewId="0">
      <selection activeCell="D16" sqref="D16:E28"/>
    </sheetView>
  </sheetViews>
  <sheetFormatPr baseColWidth="10" defaultRowHeight="15" x14ac:dyDescent="0.25"/>
  <sheetData>
    <row r="1" spans="1:5" s="1" customFormat="1" ht="12.75" x14ac:dyDescent="0.2">
      <c r="A1" s="1" t="s">
        <v>12</v>
      </c>
    </row>
    <row r="2" spans="1:5" s="1" customFormat="1" ht="12.75" x14ac:dyDescent="0.2">
      <c r="A2" s="4"/>
      <c r="B2" s="5">
        <v>2014</v>
      </c>
      <c r="D2" s="4"/>
      <c r="E2" s="5">
        <v>2015</v>
      </c>
    </row>
    <row r="3" spans="1:5" s="1" customFormat="1" ht="12.75" x14ac:dyDescent="0.2">
      <c r="A3" s="4" t="s">
        <v>11</v>
      </c>
      <c r="B3" s="6">
        <v>463372</v>
      </c>
      <c r="D3" s="4" t="s">
        <v>11</v>
      </c>
      <c r="E3" s="3">
        <v>447208</v>
      </c>
    </row>
    <row r="4" spans="1:5" s="1" customFormat="1" ht="12.75" x14ac:dyDescent="0.2">
      <c r="A4" s="4" t="s">
        <v>10</v>
      </c>
      <c r="B4" s="6">
        <v>502626</v>
      </c>
      <c r="D4" s="4" t="s">
        <v>10</v>
      </c>
      <c r="E4" s="3">
        <v>491972</v>
      </c>
    </row>
    <row r="5" spans="1:5" s="1" customFormat="1" ht="12.75" x14ac:dyDescent="0.2">
      <c r="A5" s="4" t="s">
        <v>9</v>
      </c>
      <c r="B5" s="6">
        <v>529680</v>
      </c>
      <c r="D5" s="4" t="s">
        <v>9</v>
      </c>
      <c r="E5" s="3">
        <v>500311</v>
      </c>
    </row>
    <row r="6" spans="1:5" s="1" customFormat="1" ht="12.75" x14ac:dyDescent="0.2">
      <c r="A6" s="4" t="s">
        <v>8</v>
      </c>
      <c r="B6" s="6">
        <v>524424</v>
      </c>
      <c r="D6" s="4" t="s">
        <v>8</v>
      </c>
      <c r="E6" s="3">
        <v>494322</v>
      </c>
    </row>
    <row r="7" spans="1:5" s="1" customFormat="1" ht="12.75" x14ac:dyDescent="0.2">
      <c r="A7" s="4" t="s">
        <v>7</v>
      </c>
      <c r="B7" s="6">
        <v>511526</v>
      </c>
      <c r="D7" s="4" t="s">
        <v>7</v>
      </c>
      <c r="E7" s="3">
        <v>505595</v>
      </c>
    </row>
    <row r="8" spans="1:5" s="1" customFormat="1" ht="12.75" x14ac:dyDescent="0.2">
      <c r="A8" s="4" t="s">
        <v>6</v>
      </c>
      <c r="B8" s="6">
        <v>509186</v>
      </c>
      <c r="D8" s="4" t="s">
        <v>6</v>
      </c>
      <c r="E8" s="3">
        <v>487385</v>
      </c>
    </row>
    <row r="9" spans="1:5" s="1" customFormat="1" ht="12.75" x14ac:dyDescent="0.2">
      <c r="A9" s="4" t="s">
        <v>5</v>
      </c>
      <c r="B9" s="6">
        <v>458372</v>
      </c>
      <c r="D9" s="4" t="s">
        <v>5</v>
      </c>
      <c r="E9" s="3">
        <v>481246</v>
      </c>
    </row>
    <row r="10" spans="1:5" s="1" customFormat="1" ht="12.75" x14ac:dyDescent="0.2">
      <c r="A10" s="4" t="s">
        <v>4</v>
      </c>
      <c r="B10" s="6">
        <v>488458</v>
      </c>
      <c r="D10" s="4" t="s">
        <v>4</v>
      </c>
      <c r="E10" s="3">
        <v>529723</v>
      </c>
    </row>
    <row r="11" spans="1:5" s="1" customFormat="1" ht="12.75" x14ac:dyDescent="0.2">
      <c r="A11" s="4" t="s">
        <v>3</v>
      </c>
      <c r="B11" s="6">
        <v>482404</v>
      </c>
      <c r="D11" s="4" t="s">
        <v>3</v>
      </c>
      <c r="E11" s="3">
        <v>517449</v>
      </c>
    </row>
    <row r="12" spans="1:5" s="1" customFormat="1" ht="12.75" x14ac:dyDescent="0.2">
      <c r="A12" s="4" t="s">
        <v>2</v>
      </c>
      <c r="B12" s="6">
        <v>503657</v>
      </c>
      <c r="D12" s="4" t="s">
        <v>2</v>
      </c>
      <c r="E12" s="3">
        <v>507223</v>
      </c>
    </row>
    <row r="13" spans="1:5" s="1" customFormat="1" ht="12.75" x14ac:dyDescent="0.2">
      <c r="A13" s="4" t="s">
        <v>1</v>
      </c>
      <c r="B13" s="6">
        <v>491591</v>
      </c>
      <c r="D13" s="4" t="s">
        <v>1</v>
      </c>
      <c r="E13" s="3">
        <v>525252</v>
      </c>
    </row>
    <row r="14" spans="1:5" s="1" customFormat="1" ht="12.75" x14ac:dyDescent="0.2">
      <c r="A14" s="4" t="s">
        <v>0</v>
      </c>
      <c r="B14" s="6">
        <v>491591</v>
      </c>
      <c r="D14" s="4" t="s">
        <v>0</v>
      </c>
      <c r="E14" s="3">
        <v>500832</v>
      </c>
    </row>
    <row r="15" spans="1:5" s="1" customFormat="1" ht="12.75" x14ac:dyDescent="0.2"/>
    <row r="16" spans="1:5" s="1" customFormat="1" ht="12.75" x14ac:dyDescent="0.2">
      <c r="A16" s="4"/>
      <c r="B16" s="5">
        <v>2016</v>
      </c>
      <c r="D16" s="4"/>
      <c r="E16" s="5">
        <v>2017</v>
      </c>
    </row>
    <row r="17" spans="1:5" s="1" customFormat="1" ht="12.75" x14ac:dyDescent="0.2">
      <c r="A17" s="4" t="s">
        <v>11</v>
      </c>
      <c r="B17" s="3">
        <v>456148</v>
      </c>
      <c r="D17" s="4" t="s">
        <v>11</v>
      </c>
      <c r="E17" s="3">
        <v>440567</v>
      </c>
    </row>
    <row r="18" spans="1:5" s="1" customFormat="1" ht="12.75" x14ac:dyDescent="0.2">
      <c r="A18" s="4" t="s">
        <v>10</v>
      </c>
      <c r="B18" s="3">
        <v>485588</v>
      </c>
      <c r="D18" s="4" t="s">
        <v>10</v>
      </c>
      <c r="E18" s="3">
        <v>478739</v>
      </c>
    </row>
    <row r="19" spans="1:5" s="1" customFormat="1" ht="12.75" x14ac:dyDescent="0.2">
      <c r="A19" s="4" t="s">
        <v>9</v>
      </c>
      <c r="B19" s="3">
        <v>488516</v>
      </c>
      <c r="D19" s="4" t="s">
        <v>9</v>
      </c>
      <c r="E19" s="3">
        <v>494742</v>
      </c>
    </row>
    <row r="20" spans="1:5" s="1" customFormat="1" ht="12.75" x14ac:dyDescent="0.2">
      <c r="A20" s="4" t="s">
        <v>8</v>
      </c>
      <c r="B20" s="3">
        <v>483522</v>
      </c>
      <c r="D20" s="4" t="s">
        <v>8</v>
      </c>
      <c r="E20" s="3">
        <v>487070</v>
      </c>
    </row>
    <row r="21" spans="1:5" s="1" customFormat="1" ht="12.75" x14ac:dyDescent="0.2">
      <c r="A21" s="4" t="s">
        <v>7</v>
      </c>
      <c r="B21" s="3">
        <v>483463</v>
      </c>
      <c r="D21" s="4" t="s">
        <v>7</v>
      </c>
      <c r="E21" s="3">
        <v>505421</v>
      </c>
    </row>
    <row r="22" spans="1:5" s="1" customFormat="1" ht="12.75" x14ac:dyDescent="0.2">
      <c r="A22" s="4" t="s">
        <v>6</v>
      </c>
      <c r="B22" s="3">
        <v>459707</v>
      </c>
      <c r="D22" s="4" t="s">
        <v>6</v>
      </c>
      <c r="E22" s="3">
        <v>470483</v>
      </c>
    </row>
    <row r="23" spans="1:5" s="1" customFormat="1" ht="12.75" x14ac:dyDescent="0.2">
      <c r="A23" s="4" t="s">
        <v>5</v>
      </c>
      <c r="B23" s="3">
        <v>451550</v>
      </c>
      <c r="D23" s="4" t="s">
        <v>5</v>
      </c>
      <c r="E23" s="3">
        <v>471869</v>
      </c>
    </row>
    <row r="24" spans="1:5" s="1" customFormat="1" ht="12.75" x14ac:dyDescent="0.2">
      <c r="A24" s="4" t="s">
        <v>4</v>
      </c>
      <c r="B24" s="3">
        <v>466733</v>
      </c>
      <c r="D24" s="4" t="s">
        <v>4</v>
      </c>
      <c r="E24" s="3">
        <v>503717</v>
      </c>
    </row>
    <row r="25" spans="1:5" s="1" customFormat="1" ht="12.75" x14ac:dyDescent="0.2">
      <c r="A25" s="4" t="s">
        <v>3</v>
      </c>
      <c r="B25" s="3">
        <v>463266</v>
      </c>
      <c r="D25" s="4" t="s">
        <v>3</v>
      </c>
      <c r="E25" s="3">
        <v>497839</v>
      </c>
    </row>
    <row r="26" spans="1:5" s="1" customFormat="1" ht="12.75" x14ac:dyDescent="0.2">
      <c r="A26" s="4" t="s">
        <v>2</v>
      </c>
      <c r="B26" s="3">
        <v>467877</v>
      </c>
      <c r="D26" s="4" t="s">
        <v>2</v>
      </c>
      <c r="E26" s="3">
        <v>501873</v>
      </c>
    </row>
    <row r="27" spans="1:5" s="1" customFormat="1" ht="12.75" x14ac:dyDescent="0.2">
      <c r="A27" s="4" t="s">
        <v>1</v>
      </c>
      <c r="B27" s="3">
        <v>481694</v>
      </c>
      <c r="D27" s="4" t="s">
        <v>1</v>
      </c>
      <c r="E27" s="3">
        <v>508395</v>
      </c>
    </row>
    <row r="28" spans="1:5" s="1" customFormat="1" ht="12.75" x14ac:dyDescent="0.2">
      <c r="A28" s="4" t="s">
        <v>0</v>
      </c>
      <c r="B28" s="3">
        <v>464561</v>
      </c>
      <c r="D28" s="4" t="s">
        <v>0</v>
      </c>
      <c r="E28" s="3">
        <v>488745</v>
      </c>
    </row>
    <row r="29" spans="1:5" s="1" customFormat="1" ht="12.75" x14ac:dyDescent="0.2"/>
    <row r="30" spans="1:5" s="1" customFormat="1" ht="12.75" x14ac:dyDescent="0.2"/>
    <row r="31" spans="1:5" s="1" customFormat="1" ht="12.75" x14ac:dyDescent="0.2"/>
    <row r="32" spans="1:5" s="1" customFormat="1" ht="12.75" x14ac:dyDescent="0.2"/>
    <row r="33" spans="3:3" s="1" customFormat="1" ht="12.75" x14ac:dyDescent="0.2">
      <c r="C33" s="2"/>
    </row>
    <row r="34" spans="3:3" s="1" customFormat="1" ht="12.75" x14ac:dyDescent="0.2">
      <c r="C34" s="2"/>
    </row>
    <row r="35" spans="3:3" s="1" customFormat="1" ht="12.75" x14ac:dyDescent="0.2">
      <c r="C35" s="2"/>
    </row>
    <row r="36" spans="3:3" s="1" customFormat="1" ht="12.75" x14ac:dyDescent="0.2">
      <c r="C36" s="2"/>
    </row>
    <row r="37" spans="3:3" s="1" customFormat="1" ht="12.75" x14ac:dyDescent="0.2">
      <c r="C37" s="2"/>
    </row>
    <row r="38" spans="3:3" s="1" customFormat="1" ht="12.75" x14ac:dyDescent="0.2">
      <c r="C38" s="2"/>
    </row>
    <row r="39" spans="3:3" s="1" customFormat="1" ht="12.75" x14ac:dyDescent="0.2">
      <c r="C39" s="2"/>
    </row>
    <row r="40" spans="3:3" s="1" customFormat="1" ht="12.75" x14ac:dyDescent="0.2">
      <c r="C40" s="2"/>
    </row>
    <row r="41" spans="3:3" s="1" customFormat="1" ht="12.75" x14ac:dyDescent="0.2">
      <c r="C41" s="2"/>
    </row>
    <row r="42" spans="3:3" s="1" customFormat="1" ht="12.75" x14ac:dyDescent="0.2">
      <c r="C42" s="2"/>
    </row>
    <row r="43" spans="3:3" s="1" customFormat="1" ht="12.75" x14ac:dyDescent="0.2">
      <c r="C43" s="2"/>
    </row>
  </sheetData>
  <conditionalFormatting sqref="B3:B14">
    <cfRule type="top10" dxfId="3" priority="4" percent="1" bottom="1" rank="2"/>
  </conditionalFormatting>
  <conditionalFormatting sqref="E3:E14">
    <cfRule type="top10" dxfId="2" priority="3" rank="1"/>
  </conditionalFormatting>
  <conditionalFormatting sqref="B17:B28">
    <cfRule type="top10" dxfId="1" priority="2" rank="1"/>
  </conditionalFormatting>
  <conditionalFormatting sqref="E17:E28">
    <cfRule type="top10" dxfId="0" priority="1" rank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realizados año</vt:lpstr>
      <vt:lpstr>Viajes mes</vt:lpstr>
      <vt:lpstr>Viajes Día mayor demanda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Mazo Arango</dc:creator>
  <cp:lastModifiedBy>Diana Carolina Mazo Arango</cp:lastModifiedBy>
  <dcterms:created xsi:type="dcterms:W3CDTF">2018-05-08T20:24:19Z</dcterms:created>
  <dcterms:modified xsi:type="dcterms:W3CDTF">2018-05-10T13:58:03Z</dcterms:modified>
</cp:coreProperties>
</file>