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Vías arterias principal" sheetId="1" r:id="rId1"/>
    <sheet name="Vías arterias secundarias" sheetId="2" r:id="rId2"/>
    <sheet name="Vías colectoras" sheetId="3" r:id="rId3"/>
  </sheets>
  <calcPr calcId="145621"/>
</workbook>
</file>

<file path=xl/calcChain.xml><?xml version="1.0" encoding="utf-8"?>
<calcChain xmlns="http://schemas.openxmlformats.org/spreadsheetml/2006/main">
  <c r="C6" i="3" l="1"/>
  <c r="C3" i="3"/>
  <c r="C4" i="3"/>
  <c r="C5" i="3"/>
  <c r="C2" i="3"/>
  <c r="B6" i="3"/>
  <c r="C6" i="2"/>
  <c r="C3" i="2"/>
  <c r="C4" i="2"/>
  <c r="C5" i="2"/>
  <c r="C2" i="2"/>
  <c r="C6" i="1"/>
  <c r="C3" i="1"/>
  <c r="C4" i="1"/>
  <c r="C5" i="1"/>
  <c r="C2" i="1"/>
  <c r="B6" i="2"/>
  <c r="B6" i="1"/>
</calcChain>
</file>

<file path=xl/sharedStrings.xml><?xml version="1.0" encoding="utf-8"?>
<sst xmlns="http://schemas.openxmlformats.org/spreadsheetml/2006/main" count="27" uniqueCount="9">
  <si>
    <t>Fuente: Estudio "Análisis integral de la red de infraestructura vial para la movilidad motorizada en el Municipio de Santiago de Cali. Año 2015</t>
  </si>
  <si>
    <t>%</t>
  </si>
  <si>
    <t>Estado Superficial de la Capa de Rodadura</t>
  </si>
  <si>
    <t>Vía Arteria Principal</t>
  </si>
  <si>
    <t>Total general</t>
  </si>
  <si>
    <t>Bueno</t>
  </si>
  <si>
    <t>Malo</t>
  </si>
  <si>
    <t>Regular</t>
  </si>
  <si>
    <t>Sin pavimento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</si>
</sst>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1" xfId="1" applyNumberFormat="1" applyFont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9" fontId="3" fillId="0" borderId="1" xfId="1" applyNumberFormat="1" applyFont="1" applyBorder="1"/>
    <xf numFmtId="0" fontId="2" fillId="0" borderId="0" xfId="0" applyFont="1" applyFill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70C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9.166666666666666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999999999999997E-2"/>
                  <c:y val="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11111111111111"/>
                  <c:y val="-0.19907407407407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111111111111112E-2"/>
                  <c:y val="-0.14814814814814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'Vías arterias principal'!$A$2:$A$5</c:f>
              <c:strCache>
                <c:ptCount val="4"/>
                <c:pt idx="0">
                  <c:v>Bueno</c:v>
                </c:pt>
                <c:pt idx="1">
                  <c:v>Malo</c:v>
                </c:pt>
                <c:pt idx="2">
                  <c:v>Regular</c:v>
                </c:pt>
                <c:pt idx="3">
                  <c:v>Sin pavimento</c:v>
                </c:pt>
              </c:strCache>
            </c:strRef>
          </c:cat>
          <c:val>
            <c:numRef>
              <c:f>'Vías arterias principal'!$C$2:$C$5</c:f>
              <c:numCache>
                <c:formatCode>#,#00%</c:formatCode>
                <c:ptCount val="4"/>
                <c:pt idx="0">
                  <c:v>0.34496563688530058</c:v>
                </c:pt>
                <c:pt idx="1">
                  <c:v>6.6791219056515652E-2</c:v>
                </c:pt>
                <c:pt idx="2">
                  <c:v>0.58439536487177779</c:v>
                </c:pt>
                <c:pt idx="3">
                  <c:v>3.8477791864059961E-3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70C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9.166666666666666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999999999999997E-2"/>
                  <c:y val="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11111111111111"/>
                  <c:y val="-0.19907407407407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111111111111112E-2"/>
                  <c:y val="-0.14814814814814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'Vías arterias secundarias'!$A$2:$A$5</c:f>
              <c:strCache>
                <c:ptCount val="4"/>
                <c:pt idx="0">
                  <c:v>Bueno</c:v>
                </c:pt>
                <c:pt idx="1">
                  <c:v>Malo</c:v>
                </c:pt>
                <c:pt idx="2">
                  <c:v>Regular</c:v>
                </c:pt>
                <c:pt idx="3">
                  <c:v>Sin pavimento</c:v>
                </c:pt>
              </c:strCache>
            </c:strRef>
          </c:cat>
          <c:val>
            <c:numRef>
              <c:f>'Vías arterias secundarias'!$C$2:$C$5</c:f>
              <c:numCache>
                <c:formatCode>#,#00%</c:formatCode>
                <c:ptCount val="4"/>
                <c:pt idx="0">
                  <c:v>0.26929286406199548</c:v>
                </c:pt>
                <c:pt idx="1">
                  <c:v>0.12553367057726114</c:v>
                </c:pt>
                <c:pt idx="2">
                  <c:v>0.57532379004771639</c:v>
                </c:pt>
                <c:pt idx="3">
                  <c:v>2.9849675313026944E-2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70C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9.166666666666666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277777777777777"/>
                  <c:y val="8.7502841672350013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055555555555556"/>
                  <c:y val="-1.0097753528840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111111111111112E-2"/>
                  <c:y val="-0.148148148148148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'Vías colectoras'!$A$2:$A$5</c:f>
              <c:strCache>
                <c:ptCount val="4"/>
                <c:pt idx="0">
                  <c:v>Bueno</c:v>
                </c:pt>
                <c:pt idx="1">
                  <c:v>Malo</c:v>
                </c:pt>
                <c:pt idx="2">
                  <c:v>Regular</c:v>
                </c:pt>
                <c:pt idx="3">
                  <c:v>Sin pavimento</c:v>
                </c:pt>
              </c:strCache>
            </c:strRef>
          </c:cat>
          <c:val>
            <c:numRef>
              <c:f>'Vías colectoras'!$C$2:$C$5</c:f>
              <c:numCache>
                <c:formatCode>#,#00%</c:formatCode>
                <c:ptCount val="4"/>
                <c:pt idx="0">
                  <c:v>0.14269111570247933</c:v>
                </c:pt>
                <c:pt idx="1">
                  <c:v>0.15926308539944903</c:v>
                </c:pt>
                <c:pt idx="2">
                  <c:v>0.63089703856749313</c:v>
                </c:pt>
                <c:pt idx="3">
                  <c:v>6.7148760330578511E-2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0</xdr:colOff>
      <xdr:row>15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57150</xdr:rowOff>
    </xdr:from>
    <xdr:to>
      <xdr:col>10</xdr:col>
      <xdr:colOff>9525</xdr:colOff>
      <xdr:row>14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114299</xdr:rowOff>
    </xdr:from>
    <xdr:to>
      <xdr:col>9</xdr:col>
      <xdr:colOff>552450</xdr:colOff>
      <xdr:row>14</xdr:row>
      <xdr:rowOff>85724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3" sqref="C13"/>
    </sheetView>
  </sheetViews>
  <sheetFormatPr baseColWidth="10" defaultRowHeight="12.75" x14ac:dyDescent="0.2"/>
  <cols>
    <col min="1" max="1" width="22.28515625" style="2" bestFit="1" customWidth="1"/>
    <col min="2" max="2" width="14.5703125" style="2" customWidth="1"/>
    <col min="3" max="16384" width="11.42578125" style="2"/>
  </cols>
  <sheetData>
    <row r="1" spans="1:3" ht="29.25" customHeight="1" x14ac:dyDescent="0.2">
      <c r="A1" s="8" t="s">
        <v>2</v>
      </c>
      <c r="B1" s="3" t="s">
        <v>3</v>
      </c>
      <c r="C1" s="10" t="s">
        <v>1</v>
      </c>
    </row>
    <row r="2" spans="1:3" x14ac:dyDescent="0.2">
      <c r="A2" s="4" t="s">
        <v>5</v>
      </c>
      <c r="B2" s="6">
        <v>155.1</v>
      </c>
      <c r="C2" s="11">
        <f>+B2/$B$6</f>
        <v>0.34496563688530058</v>
      </c>
    </row>
    <row r="3" spans="1:3" x14ac:dyDescent="0.2">
      <c r="A3" s="4" t="s">
        <v>6</v>
      </c>
      <c r="B3" s="6">
        <v>30.03</v>
      </c>
      <c r="C3" s="11">
        <f t="shared" ref="C3:C5" si="0">+B3/$B$6</f>
        <v>6.6791219056515652E-2</v>
      </c>
    </row>
    <row r="4" spans="1:3" x14ac:dyDescent="0.2">
      <c r="A4" s="4" t="s">
        <v>7</v>
      </c>
      <c r="B4" s="6">
        <v>262.75</v>
      </c>
      <c r="C4" s="11">
        <f t="shared" si="0"/>
        <v>0.58439536487177779</v>
      </c>
    </row>
    <row r="5" spans="1:3" x14ac:dyDescent="0.2">
      <c r="A5" s="4" t="s">
        <v>8</v>
      </c>
      <c r="B5" s="6">
        <v>1.73</v>
      </c>
      <c r="C5" s="11">
        <f t="shared" si="0"/>
        <v>3.8477791864059961E-3</v>
      </c>
    </row>
    <row r="6" spans="1:3" x14ac:dyDescent="0.2">
      <c r="A6" s="5" t="s">
        <v>4</v>
      </c>
      <c r="B6" s="7">
        <f>+SUM(B2:B5)</f>
        <v>449.61</v>
      </c>
      <c r="C6" s="9">
        <f>+SUM(C2:C5)</f>
        <v>1</v>
      </c>
    </row>
    <row r="10" spans="1:3" ht="12.75" customHeight="1" x14ac:dyDescent="0.2">
      <c r="A10" s="13" t="s">
        <v>0</v>
      </c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</sheetData>
  <mergeCells count="1">
    <mergeCell ref="A10:C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8" sqref="A18"/>
    </sheetView>
  </sheetViews>
  <sheetFormatPr baseColWidth="10" defaultRowHeight="15" x14ac:dyDescent="0.25"/>
  <cols>
    <col min="1" max="1" width="20.85546875" customWidth="1"/>
  </cols>
  <sheetData>
    <row r="1" spans="1:3" ht="25.5" x14ac:dyDescent="0.25">
      <c r="A1" s="8" t="s">
        <v>2</v>
      </c>
      <c r="B1" s="3" t="s">
        <v>3</v>
      </c>
      <c r="C1" s="10" t="s">
        <v>1</v>
      </c>
    </row>
    <row r="2" spans="1:3" x14ac:dyDescent="0.25">
      <c r="A2" s="4" t="s">
        <v>5</v>
      </c>
      <c r="B2" s="6">
        <v>75.06</v>
      </c>
      <c r="C2" s="1">
        <f>+B2/$B$6</f>
        <v>0.26929286406199548</v>
      </c>
    </row>
    <row r="3" spans="1:3" x14ac:dyDescent="0.25">
      <c r="A3" s="4" t="s">
        <v>6</v>
      </c>
      <c r="B3" s="6">
        <v>34.99</v>
      </c>
      <c r="C3" s="1">
        <f t="shared" ref="C3:C5" si="0">+B3/$B$6</f>
        <v>0.12553367057726114</v>
      </c>
    </row>
    <row r="4" spans="1:3" x14ac:dyDescent="0.25">
      <c r="A4" s="4" t="s">
        <v>7</v>
      </c>
      <c r="B4" s="6">
        <v>160.36000000000001</v>
      </c>
      <c r="C4" s="1">
        <f t="shared" si="0"/>
        <v>0.57532379004771639</v>
      </c>
    </row>
    <row r="5" spans="1:3" x14ac:dyDescent="0.25">
      <c r="A5" s="4" t="s">
        <v>8</v>
      </c>
      <c r="B5" s="6">
        <v>8.32</v>
      </c>
      <c r="C5" s="1">
        <f t="shared" si="0"/>
        <v>2.9849675313026944E-2</v>
      </c>
    </row>
    <row r="6" spans="1:3" x14ac:dyDescent="0.25">
      <c r="A6" s="5" t="s">
        <v>4</v>
      </c>
      <c r="B6" s="7">
        <f t="shared" ref="B6" si="1">+SUM(B2:B5)</f>
        <v>278.73</v>
      </c>
      <c r="C6" s="12">
        <f>+SUM(C2:C5)</f>
        <v>1</v>
      </c>
    </row>
    <row r="9" spans="1:3" x14ac:dyDescent="0.25">
      <c r="A9" s="13" t="s">
        <v>0</v>
      </c>
      <c r="B9" s="13"/>
      <c r="C9" s="13"/>
    </row>
    <row r="10" spans="1:3" x14ac:dyDescent="0.25">
      <c r="A10" s="13"/>
      <c r="B10" s="13"/>
      <c r="C10" s="13"/>
    </row>
    <row r="11" spans="1:3" x14ac:dyDescent="0.25">
      <c r="A11" s="13"/>
      <c r="B11" s="13"/>
      <c r="C11" s="13"/>
    </row>
  </sheetData>
  <mergeCells count="1">
    <mergeCell ref="A9:C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8" sqref="D8"/>
    </sheetView>
  </sheetViews>
  <sheetFormatPr baseColWidth="10" defaultRowHeight="15" x14ac:dyDescent="0.25"/>
  <cols>
    <col min="1" max="1" width="25.42578125" customWidth="1"/>
  </cols>
  <sheetData>
    <row r="1" spans="1:3" ht="25.5" x14ac:dyDescent="0.25">
      <c r="A1" s="8" t="s">
        <v>2</v>
      </c>
      <c r="B1" s="3" t="s">
        <v>3</v>
      </c>
      <c r="C1" s="10" t="s">
        <v>1</v>
      </c>
    </row>
    <row r="2" spans="1:3" x14ac:dyDescent="0.25">
      <c r="A2" s="4" t="s">
        <v>5</v>
      </c>
      <c r="B2" s="6">
        <v>33.15</v>
      </c>
      <c r="C2" s="1">
        <f>+B2/$B$6</f>
        <v>0.14269111570247933</v>
      </c>
    </row>
    <row r="3" spans="1:3" x14ac:dyDescent="0.25">
      <c r="A3" s="4" t="s">
        <v>6</v>
      </c>
      <c r="B3" s="6">
        <v>37</v>
      </c>
      <c r="C3" s="1">
        <f t="shared" ref="C3:C5" si="0">+B3/$B$6</f>
        <v>0.15926308539944903</v>
      </c>
    </row>
    <row r="4" spans="1:3" x14ac:dyDescent="0.25">
      <c r="A4" s="4" t="s">
        <v>7</v>
      </c>
      <c r="B4" s="6">
        <v>146.57</v>
      </c>
      <c r="C4" s="1">
        <f t="shared" si="0"/>
        <v>0.63089703856749313</v>
      </c>
    </row>
    <row r="5" spans="1:3" x14ac:dyDescent="0.25">
      <c r="A5" s="4" t="s">
        <v>8</v>
      </c>
      <c r="B5" s="6">
        <v>15.6</v>
      </c>
      <c r="C5" s="1">
        <f t="shared" si="0"/>
        <v>6.7148760330578511E-2</v>
      </c>
    </row>
    <row r="6" spans="1:3" x14ac:dyDescent="0.25">
      <c r="A6" s="5" t="s">
        <v>4</v>
      </c>
      <c r="B6" s="7">
        <f t="shared" ref="B6" si="1">+SUM(B2:B5)</f>
        <v>232.32</v>
      </c>
      <c r="C6" s="12">
        <f>+SUM(C2:C5)</f>
        <v>1</v>
      </c>
    </row>
    <row r="9" spans="1:3" x14ac:dyDescent="0.25">
      <c r="A9" s="13" t="s">
        <v>0</v>
      </c>
      <c r="B9" s="13"/>
      <c r="C9" s="13"/>
    </row>
    <row r="10" spans="1:3" x14ac:dyDescent="0.25">
      <c r="A10" s="13"/>
      <c r="B10" s="13"/>
      <c r="C10" s="13"/>
    </row>
    <row r="11" spans="1:3" x14ac:dyDescent="0.25">
      <c r="A11" s="13"/>
      <c r="B11" s="13"/>
      <c r="C11" s="13"/>
    </row>
  </sheetData>
  <mergeCells count="1">
    <mergeCell ref="A9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Vías arterias principal</vt:lpstr>
      <vt:lpstr>Vías arterias secundarias</vt:lpstr>
      <vt:lpstr>Vías colectoras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2018-06-27T22:01:29Z</dcterms:created>
  <dcterms:modified xsi:type="dcterms:W3CDTF">2018-07-04T13:38:03Z</dcterms:modified>
</cp:coreProperties>
</file>